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desbt\fileshare\Coredata\8220-BR-EII-BNE\15 EMP &amp; INIT\SQW Implementation 2015\Communication\Web Listings TRIM 15-339645\1st Funding Round 2025-26\Individual Programs\Complete\"/>
    </mc:Choice>
  </mc:AlternateContent>
  <xr:revisionPtr revIDLastSave="0" documentId="13_ncr:1_{AEDF8301-D759-4F39-B398-378D89CD3E37}" xr6:coauthVersionLast="47" xr6:coauthVersionMax="47" xr10:uidLastSave="{00000000-0000-0000-0000-000000000000}"/>
  <bookViews>
    <workbookView xWindow="-120" yWindow="-120" windowWidth="29040" windowHeight="15840" xr2:uid="{00000000-000D-0000-FFFF-FFFF00000000}"/>
  </bookViews>
  <sheets>
    <sheet name="WST FR1 2025-26" sheetId="2" r:id="rId1"/>
  </sheets>
  <definedNames>
    <definedName name="_xlnm._FilterDatabase" localSheetId="0" hidden="1">'WST FR1 2025-26'!$A$1:$K$60</definedName>
    <definedName name="_xlnm.Print_Area" localSheetId="0">'WST FR1 2025-26'!$A$1:$K$60</definedName>
    <definedName name="_xlnm.Print_Titles" localSheetId="0">'WST FR1 2025-26'!$1:$1</definedName>
    <definedName name="Z_7B8F9E4A_590B_4E3D_8555_2C8244B33475_.wvu.FilterData" localSheetId="0" hidden="1">'WST FR1 2025-26'!$A$1:$K$60</definedName>
    <definedName name="Z_7B8F9E4A_590B_4E3D_8555_2C8244B33475_.wvu.PrintArea" localSheetId="0" hidden="1">'WST FR1 2025-26'!$A$1:$K$60</definedName>
    <definedName name="Z_7B8F9E4A_590B_4E3D_8555_2C8244B33475_.wvu.PrintTitles" localSheetId="0" hidden="1">'WST FR1 2025-26'!$1:$1</definedName>
    <definedName name="Z_99735CC1_C881_477F_A7AC_856D22D941BC_.wvu.FilterData" localSheetId="0" hidden="1">'WST FR1 2025-26'!$A$1:$K$60</definedName>
    <definedName name="Z_99735CC1_C881_477F_A7AC_856D22D941BC_.wvu.PrintArea" localSheetId="0" hidden="1">'WST FR1 2025-26'!$A$1:$K$60</definedName>
    <definedName name="Z_99735CC1_C881_477F_A7AC_856D22D941BC_.wvu.PrintTitles" localSheetId="0" hidden="1">'WST FR1 2025-26'!$1:$1</definedName>
    <definedName name="Z_9E4272C3_599D_4510_9FF9_5612A82B4561_.wvu.FilterData" localSheetId="0" hidden="1">'WST FR1 2025-26'!$A$1:$K$60</definedName>
    <definedName name="Z_9E4272C3_599D_4510_9FF9_5612A82B4561_.wvu.PrintArea" localSheetId="0" hidden="1">'WST FR1 2025-26'!$A$1:$K$60</definedName>
    <definedName name="Z_9E4272C3_599D_4510_9FF9_5612A82B4561_.wvu.PrintTitles" localSheetId="0" hidden="1">'WST FR1 2025-26'!$1:$1</definedName>
  </definedNames>
  <calcPr calcId="191029"/>
  <customWorkbookViews>
    <customWorkbookView name="DE VRIES, Mark - Personal View" guid="{9E4272C3-599D-4510-9FF9-5612A82B4561}" mergeInterval="0" personalView="1" maximized="1" xWindow="-8" yWindow="-8" windowWidth="1936" windowHeight="1056" activeSheetId="2"/>
    <customWorkbookView name="VENING, Harry - Personal View" guid="{99735CC1-C881-477F-A7AC-856D22D941BC}" mergeInterval="0" personalView="1" maximized="1" xWindow="1912" yWindow="-8" windowWidth="1936" windowHeight="1056" activeSheetId="2"/>
    <customWorkbookView name="YABSLEY, Lorraine - Personal View" guid="{A0EF3D03-C9D6-4FAD-8876-E72D64F15F26}" mergeInterval="0" personalView="1" maximized="1" xWindow="-8" yWindow="-8" windowWidth="1936" windowHeight="1056" activeSheetId="1"/>
    <customWorkbookView name="NICHOLS, Ruane - Personal View" guid="{370C8E1F-362E-4A4D-93B3-1C82C7165EE9}" mergeInterval="0" personalView="1" maximized="1" xWindow="1912" yWindow="-8" windowWidth="1936" windowHeight="1056" activeSheetId="1"/>
    <customWorkbookView name="NAIDU, Muni - Personal View" guid="{7B8F9E4A-590B-4E3D-8555-2C8244B33475}" mergeInterval="0" personalView="1" maximized="1" xWindow="-9" yWindow="-9" windowWidth="1938" windowHeight="10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0" i="2" l="1"/>
  <c r="K60" i="2"/>
  <c r="J60" i="2"/>
</calcChain>
</file>

<file path=xl/sharedStrings.xml><?xml version="1.0" encoding="utf-8"?>
<sst xmlns="http://schemas.openxmlformats.org/spreadsheetml/2006/main" count="478" uniqueCount="246">
  <si>
    <t>Project Name</t>
  </si>
  <si>
    <t>Region</t>
  </si>
  <si>
    <t>CQ</t>
  </si>
  <si>
    <t>projects</t>
  </si>
  <si>
    <t>Assist</t>
  </si>
  <si>
    <t>Total Funds</t>
  </si>
  <si>
    <t>Industry Area</t>
  </si>
  <si>
    <t>Qualifications</t>
  </si>
  <si>
    <t>Delivery Locations</t>
  </si>
  <si>
    <t>Program</t>
  </si>
  <si>
    <t>App ID</t>
  </si>
  <si>
    <t>Organisation Details</t>
  </si>
  <si>
    <t>NC</t>
  </si>
  <si>
    <t>MT</t>
  </si>
  <si>
    <t>NQ</t>
  </si>
  <si>
    <t>SE</t>
  </si>
  <si>
    <t>DS</t>
  </si>
  <si>
    <t>Food for Life Traineeship</t>
  </si>
  <si>
    <t>Moonaboola Meeting Place</t>
  </si>
  <si>
    <t>SIT10222 Certificate I in Hospitality</t>
  </si>
  <si>
    <t>BSB10120 Certificate I in Workplace Skills</t>
  </si>
  <si>
    <t>CPC10120 Certificate I in Construction</t>
  </si>
  <si>
    <t>Hospitality</t>
  </si>
  <si>
    <t>Business</t>
  </si>
  <si>
    <t>Construction</t>
  </si>
  <si>
    <t>Primary Industry</t>
  </si>
  <si>
    <t>Retail</t>
  </si>
  <si>
    <t>The Trustee for Designer Life (Queensland) Trust</t>
  </si>
  <si>
    <t>Aurora Training Institute Pty Ltd</t>
  </si>
  <si>
    <t>Wynnum Manly Employment and Training Assoc Inc</t>
  </si>
  <si>
    <t>Training Professionals Pty Ltd</t>
  </si>
  <si>
    <t>Civil Safety Pty Ltd</t>
  </si>
  <si>
    <t>Skill Centred Queensland Inc</t>
  </si>
  <si>
    <t>Noosa Community Training Centre Inc</t>
  </si>
  <si>
    <t>Axiom Syndicate Pty Ltd</t>
  </si>
  <si>
    <t>Ballistic Training Solutions Pty. Ltd.</t>
  </si>
  <si>
    <t>Challenge Employment &amp; Training Limited</t>
  </si>
  <si>
    <t>Access Community Enterprises Limited</t>
  </si>
  <si>
    <t>Skill360 Australia Limited</t>
  </si>
  <si>
    <t>Ashtrail Pty. Ltd.</t>
  </si>
  <si>
    <t>TAFE Queensland</t>
  </si>
  <si>
    <t>The Trustee for The Ausintec Academy Trust</t>
  </si>
  <si>
    <t>The Trustee for The Mccorkle Family Trust</t>
  </si>
  <si>
    <t>Ashtrail Pty. Ltd.
Training Professionals Pty Ltd</t>
  </si>
  <si>
    <t>FN</t>
  </si>
  <si>
    <t>Impact Tribe</t>
  </si>
  <si>
    <t>Southern Downs - Business &amp; Events Committee Support 2025/2026</t>
  </si>
  <si>
    <t>yourtown Youth Digi-Marketing &amp; Events Management WST - Metro</t>
  </si>
  <si>
    <t>yourtown WST Bundaberg - CaEM, Digi Marketing</t>
  </si>
  <si>
    <t>Ignite Your Opportunities</t>
  </si>
  <si>
    <t>School Savvy FNQ</t>
  </si>
  <si>
    <t>Tablelands Trail Builders</t>
  </si>
  <si>
    <t>Ace the Workplace Project - Zillmere</t>
  </si>
  <si>
    <t>Ace the Workplace Project - Townsville</t>
  </si>
  <si>
    <t>Constructing Skills - Mareeba</t>
  </si>
  <si>
    <t>Constructing Skills- Bundaberg</t>
  </si>
  <si>
    <t>Constructing Skills - Russell Island</t>
  </si>
  <si>
    <t>Creating Culture and Careers - Mitchell</t>
  </si>
  <si>
    <t>Sunshine Coast Natural Areas Restoration Project</t>
  </si>
  <si>
    <t>Local Pathways to Work - Busi Events</t>
  </si>
  <si>
    <t>Angels Skills for Success</t>
  </si>
  <si>
    <t>Get Into Workplace Skills and Reef Conservation</t>
  </si>
  <si>
    <t>Technicolour Multicultural Festival Night Markets</t>
  </si>
  <si>
    <t>Cert I Hospitality Traineeship</t>
  </si>
  <si>
    <t>Greenslopes Community Hall Upgrade</t>
  </si>
  <si>
    <t>Nashos Wacol Heritage Precinct Upgrades</t>
  </si>
  <si>
    <t>Wynnum Scouts Refurbishment Project</t>
  </si>
  <si>
    <t>Youth Eco Education</t>
  </si>
  <si>
    <t>Social Housing Maintenance</t>
  </si>
  <si>
    <t>New Work Opportunities</t>
  </si>
  <si>
    <t>Food4Heroes Bundamba</t>
  </si>
  <si>
    <t>Rosewood Rejuvenation Program</t>
  </si>
  <si>
    <t>Queensland Pioneer Steam Railway Legacy Program</t>
  </si>
  <si>
    <t>Training of Indigenous Hospitality/Construction Staff</t>
  </si>
  <si>
    <t>Linking Employment Pathways Caboolture</t>
  </si>
  <si>
    <t>Linking Employment Pathways Logan</t>
  </si>
  <si>
    <t>Home Grown: Sensory Garden Project</t>
  </si>
  <si>
    <t>Indigenous Ranger Training and Employment Program</t>
  </si>
  <si>
    <t>Warehouse Start Project</t>
  </si>
  <si>
    <t>Retail Growth Project</t>
  </si>
  <si>
    <t>Building Trade Skills Mapoon</t>
  </si>
  <si>
    <t>Pathway to Trade Skills Doomadgee</t>
  </si>
  <si>
    <t>Skilling Queenslanders for Work on the Range - Landcare</t>
  </si>
  <si>
    <t>Breaking Barriers at the Gallop</t>
  </si>
  <si>
    <t>Heritage City Construction Crew 2025</t>
  </si>
  <si>
    <t>Gympie Gold Construction Crew 2025</t>
  </si>
  <si>
    <t>Skillsforce 2025 Young Women</t>
  </si>
  <si>
    <t>Growing Careers - Lockyer Valley</t>
  </si>
  <si>
    <t>Improving Threatened Species Habitat and Catchment condition in Noosa region</t>
  </si>
  <si>
    <t>Better Ventures</t>
  </si>
  <si>
    <t>Supporting Our Heritage</t>
  </si>
  <si>
    <t>Beautifying Woodford</t>
  </si>
  <si>
    <t>Ready for Business Ipswich</t>
  </si>
  <si>
    <t>Build and Breath 2</t>
  </si>
  <si>
    <t>Treatment Support Worker Traineeship</t>
  </si>
  <si>
    <t>Greening North Brisbane</t>
  </si>
  <si>
    <t>Creating Capacity, Connection and Careers in the Livingstone Region</t>
  </si>
  <si>
    <t>New Start (Caddies)</t>
  </si>
  <si>
    <t>Jabalbina Tourism and Conservation Program</t>
  </si>
  <si>
    <t>Active Futures</t>
  </si>
  <si>
    <t>Rail Trail Corridor Ecosystem Community Connect Project</t>
  </si>
  <si>
    <t>Asian Pacific Institute</t>
  </si>
  <si>
    <t>The Trustee for Designer Life (Queensland) Trust
Yalga-Binbi Institute for Community Development Aboriginal &amp; Torres Strait Islanders Corporation</t>
  </si>
  <si>
    <t>The Institute Of Culinary Excellence Pty Ltd</t>
  </si>
  <si>
    <t>Axiom Syndicate Pty Ltd
Ballistic Training Solutions Pty. Ltd.
Skill Centred Queensland Inc</t>
  </si>
  <si>
    <t>Australian Skills Group Pty Ltd
Ballistic Training Solutions Pty. Ltd.</t>
  </si>
  <si>
    <t>Martyr Training Services Pty Ltd</t>
  </si>
  <si>
    <t>Paul
Belinda Denise</t>
  </si>
  <si>
    <t>CSTC Pty Ltd</t>
  </si>
  <si>
    <t>Ashtrail Pty. Ltd.
First Aid Academy Pty Ltd
TAFE Queensland</t>
  </si>
  <si>
    <t>Allens Training Pty Ltd
TAFE Queensland</t>
  </si>
  <si>
    <t>The Trustee for Axiom Syndicate Discretionary Trust</t>
  </si>
  <si>
    <t>Pinnacle Height Safety Pty Ltd
The Trustee for The Mccorkle Family Trust</t>
  </si>
  <si>
    <t>The Trustee for P &amp; Ps Trust</t>
  </si>
  <si>
    <t>CPC10120 Certificate I in Construction
FSK20119 Certificate II in Skills for Work and Vocational Pathways</t>
  </si>
  <si>
    <t>SIR10116 Certificate I in Retail Services</t>
  </si>
  <si>
    <r>
      <t xml:space="preserve">AHC10124 Certificate I in Conservation and Ecosystem Management
BSB10120 Certificate I in Workplace Skills
</t>
    </r>
    <r>
      <rPr>
        <u/>
        <sz val="14"/>
        <rFont val="Calibri"/>
        <family val="2"/>
        <scheme val="minor"/>
      </rPr>
      <t>Unit of Competency:</t>
    </r>
    <r>
      <rPr>
        <sz val="14"/>
        <rFont val="Calibri"/>
        <family val="2"/>
        <scheme val="minor"/>
      </rPr>
      <t xml:space="preserve">
AHCCHM307 Prepare and apply chemicals to control pest, weeds and diseases</t>
    </r>
  </si>
  <si>
    <r>
      <t xml:space="preserve">AHC10124 Certificate I in Conservation and Ecosystem Management
</t>
    </r>
    <r>
      <rPr>
        <u/>
        <sz val="14"/>
        <rFont val="Calibri"/>
        <family val="2"/>
        <scheme val="minor"/>
      </rPr>
      <t xml:space="preserve">
Units of Competency:</t>
    </r>
    <r>
      <rPr>
        <sz val="14"/>
        <rFont val="Calibri"/>
        <family val="2"/>
        <scheme val="minor"/>
      </rPr>
      <t xml:space="preserve">
AHCCHM303 Prepare and apply chemicals
AHCCHM304 Transport and store chemicals
AHCMOM213 Operate and maintain chainsaws
AHCPMG301 Control weeds
CPCWHS1001 Prepare to work safely in the construction industry
HLTAID009 Provide cardiopulmonary resuscitation
HLTAID011 Provide First Aid</t>
    </r>
  </si>
  <si>
    <r>
      <t xml:space="preserve">BSB10120 Certificate I in Workplace Skills
CPC10120 Certificate I in Construction
</t>
    </r>
    <r>
      <rPr>
        <u/>
        <sz val="14"/>
        <rFont val="Calibri"/>
        <family val="2"/>
        <scheme val="minor"/>
      </rPr>
      <t>Units of Competency:</t>
    </r>
    <r>
      <rPr>
        <sz val="14"/>
        <rFont val="Calibri"/>
        <family val="2"/>
        <scheme val="minor"/>
      </rPr>
      <t xml:space="preserve">
RIIWHS202E Enter and work in confined spaces
RIIWHS204E Work safely at heights</t>
    </r>
  </si>
  <si>
    <r>
      <t xml:space="preserve">CPC10120 Certificate I in Construction
</t>
    </r>
    <r>
      <rPr>
        <u/>
        <sz val="14"/>
        <rFont val="Calibri"/>
        <family val="2"/>
        <scheme val="minor"/>
      </rPr>
      <t>Units of Competency:</t>
    </r>
    <r>
      <rPr>
        <sz val="14"/>
        <rFont val="Calibri"/>
        <family val="2"/>
        <scheme val="minor"/>
      </rPr>
      <t xml:space="preserve">
CPCWHS1001 Prepare to work safely in the construction industry
RIIWHS204E Work safely at heights</t>
    </r>
  </si>
  <si>
    <r>
      <t xml:space="preserve">BSB10120 Certificate I in Workplace Skills
</t>
    </r>
    <r>
      <rPr>
        <u/>
        <sz val="14"/>
        <rFont val="Calibri"/>
        <family val="2"/>
        <scheme val="minor"/>
      </rPr>
      <t>Units of Competency:</t>
    </r>
    <r>
      <rPr>
        <sz val="14"/>
        <rFont val="Calibri"/>
        <family val="2"/>
        <scheme val="minor"/>
      </rPr>
      <t xml:space="preserve">
HLTAID009 Provide cardiopulmonary resuscitation
HLTAID011 Provide First Aid
SITHFAB021 Provide responsible service of alcohol
SITHFAB025 Prepare and serve espresso coffee
SITHGAM022 Provide responsible gambling services</t>
    </r>
  </si>
  <si>
    <r>
      <t xml:space="preserve">SIT10222 Certificate I in Hospitality
</t>
    </r>
    <r>
      <rPr>
        <u/>
        <sz val="14"/>
        <rFont val="Calibri"/>
        <family val="2"/>
        <scheme val="minor"/>
      </rPr>
      <t>Units of Competency:</t>
    </r>
    <r>
      <rPr>
        <sz val="14"/>
        <rFont val="Calibri"/>
        <family val="2"/>
        <scheme val="minor"/>
      </rPr>
      <t xml:space="preserve">
HLTAID011 Provide First Aid
SITHFAB025 Prepare and serve espresso coffee</t>
    </r>
  </si>
  <si>
    <r>
      <t xml:space="preserve">AHC10124 Certificate I in Conservation and Ecosystem Management
</t>
    </r>
    <r>
      <rPr>
        <u/>
        <sz val="14"/>
        <rFont val="Calibri"/>
        <family val="2"/>
        <scheme val="minor"/>
      </rPr>
      <t>Units of Competency:</t>
    </r>
    <r>
      <rPr>
        <sz val="14"/>
        <rFont val="Calibri"/>
        <family val="2"/>
        <scheme val="minor"/>
      </rPr>
      <t xml:space="preserve">
AHCCHM307 Prepare and apply chemicals to control pest, weeds and diseases
AHCMOM213 Operate and maintain chainsaws
HLTAID011 Provide First Aid</t>
    </r>
  </si>
  <si>
    <r>
      <t xml:space="preserve">AHC10124 Certificate I in Conservation and Ecosystem Management
</t>
    </r>
    <r>
      <rPr>
        <u/>
        <sz val="14"/>
        <rFont val="Calibri"/>
        <family val="2"/>
        <scheme val="minor"/>
      </rPr>
      <t>Units of Competency:</t>
    </r>
    <r>
      <rPr>
        <sz val="14"/>
        <rFont val="Calibri"/>
        <family val="2"/>
        <scheme val="minor"/>
      </rPr>
      <t xml:space="preserve">
AHCBIO203 Inspect and clean machinery, tools and equipment to preserve biosecurity
AHCCHM304 Transport and store chemicals
AHCCHM307 Prepare and apply chemicals to control pest, weeds and diseases
AHCPMG301 Control weeds
CPCCWHS1001 Prepare to work safely in the construction industry
HLTAID011 Provide First Aid</t>
    </r>
  </si>
  <si>
    <r>
      <t xml:space="preserve">AHC10124 Certificate I in Conservation and Ecosystem Management
</t>
    </r>
    <r>
      <rPr>
        <u/>
        <sz val="14"/>
        <rFont val="Calibri"/>
        <family val="2"/>
        <scheme val="minor"/>
      </rPr>
      <t>Units of Competency:</t>
    </r>
    <r>
      <rPr>
        <sz val="14"/>
        <rFont val="Calibri"/>
        <family val="2"/>
        <scheme val="minor"/>
      </rPr>
      <t xml:space="preserve">
AHCMOM213 Operate and maintain chainsaws
CPCWHS1001 Prepare to work safely in the construction industry
HLTAID011 Provide First Aid</t>
    </r>
  </si>
  <si>
    <r>
      <t xml:space="preserve">BSB10120 Certificate I in Workplace Skills
</t>
    </r>
    <r>
      <rPr>
        <u/>
        <sz val="14"/>
        <rFont val="Calibri"/>
        <family val="2"/>
        <scheme val="minor"/>
      </rPr>
      <t>Units of Competency:</t>
    </r>
    <r>
      <rPr>
        <sz val="14"/>
        <rFont val="Calibri"/>
        <family val="2"/>
        <scheme val="minor"/>
      </rPr>
      <t xml:space="preserve">
HLTAID009 Provide cardiopulmonary resuscitation
HLTAID011 Provide First Aid
HLTAID015 Provide advanced resuscitation and oxygen therapy
MARSS00008 Shipboard Safety Skill Set
SITHFAB021 Provide responsible service of alcohol</t>
    </r>
  </si>
  <si>
    <r>
      <t xml:space="preserve">AHC10124 Certificate I in Conservation and Ecosystem Management
</t>
    </r>
    <r>
      <rPr>
        <u/>
        <sz val="14"/>
        <rFont val="Calibri"/>
        <family val="2"/>
        <scheme val="minor"/>
      </rPr>
      <t>Units of Competency:</t>
    </r>
    <r>
      <rPr>
        <sz val="14"/>
        <rFont val="Calibri"/>
        <family val="2"/>
        <scheme val="minor"/>
      </rPr>
      <t xml:space="preserve">
HLTAID009 Provide cardiopulmonary resuscitation
HLTAID011 Provide First Aid</t>
    </r>
  </si>
  <si>
    <r>
      <t xml:space="preserve">CPC10120 Certificate I in Construction
SIT10222 Certificate I in Hospitality
</t>
    </r>
    <r>
      <rPr>
        <u/>
        <sz val="14"/>
        <rFont val="Calibri"/>
        <family val="2"/>
        <scheme val="minor"/>
      </rPr>
      <t>Units of Competency:</t>
    </r>
    <r>
      <rPr>
        <sz val="14"/>
        <rFont val="Calibri"/>
        <family val="2"/>
        <scheme val="minor"/>
      </rPr>
      <t xml:space="preserve">
HLTAID009 Provide cardiopulmonary resuscitation
HLTAID011 Provide First Aid
SITHFAB021 Provide responsible service of alcohol
SITHFAB025 Prepare and serve espresso coffee</t>
    </r>
  </si>
  <si>
    <r>
      <t xml:space="preserve">BSB10120 Certificate I in Workplace Skills
</t>
    </r>
    <r>
      <rPr>
        <u/>
        <sz val="14"/>
        <rFont val="Calibri"/>
        <family val="2"/>
        <scheme val="minor"/>
      </rPr>
      <t>Unit of Competency:</t>
    </r>
    <r>
      <rPr>
        <sz val="14"/>
        <rFont val="Calibri"/>
        <family val="2"/>
        <scheme val="minor"/>
      </rPr>
      <t xml:space="preserve">
HLTAID011 Provide First Aid</t>
    </r>
  </si>
  <si>
    <r>
      <t xml:space="preserve">AHC10124 Certificate I in Conservation and Ecosystem Management
</t>
    </r>
    <r>
      <rPr>
        <u/>
        <sz val="14"/>
        <rFont val="Calibri"/>
        <family val="2"/>
        <scheme val="minor"/>
      </rPr>
      <t>Units of Competency:</t>
    </r>
    <r>
      <rPr>
        <sz val="14"/>
        <rFont val="Calibri"/>
        <family val="2"/>
        <scheme val="minor"/>
      </rPr>
      <t xml:space="preserve">
CPCWHS1001 Prepare to work safely in the construction industry
HLTAID009 Provide cardiopulmonary resuscitation
HLTAID011 Provide First Aid</t>
    </r>
  </si>
  <si>
    <r>
      <t xml:space="preserve">CPC10120 Certificate I in Construction
</t>
    </r>
    <r>
      <rPr>
        <u/>
        <sz val="14"/>
        <rFont val="Calibri"/>
        <family val="2"/>
        <scheme val="minor"/>
      </rPr>
      <t>Unit of Competency:</t>
    </r>
    <r>
      <rPr>
        <sz val="14"/>
        <rFont val="Calibri"/>
        <family val="2"/>
        <scheme val="minor"/>
      </rPr>
      <t xml:space="preserve">
RIIWHS204E Work safely at heights</t>
    </r>
  </si>
  <si>
    <r>
      <t xml:space="preserve">CPC10120 Certificate I in Construction
</t>
    </r>
    <r>
      <rPr>
        <u/>
        <sz val="14"/>
        <rFont val="Calibri"/>
        <family val="2"/>
        <scheme val="minor"/>
      </rPr>
      <t>Units of Competency:</t>
    </r>
    <r>
      <rPr>
        <sz val="14"/>
        <rFont val="Calibri"/>
        <family val="2"/>
        <scheme val="minor"/>
      </rPr>
      <t xml:space="preserve">
CPCCCM2012 Work safely at heights
CPCWHS1001 Prepare to work safely in the construction industry
HLTAID011 Provide First Aid</t>
    </r>
  </si>
  <si>
    <r>
      <t xml:space="preserve">BSB10120 Certificate I in Workplace Skills
</t>
    </r>
    <r>
      <rPr>
        <u/>
        <sz val="14"/>
        <rFont val="Calibri"/>
        <family val="2"/>
        <scheme val="minor"/>
      </rPr>
      <t>Units of Competency:</t>
    </r>
    <r>
      <rPr>
        <sz val="14"/>
        <rFont val="Calibri"/>
        <family val="2"/>
        <scheme val="minor"/>
      </rPr>
      <t xml:space="preserve">
HLTAID011 Provide First Aid
SITHFAB025 Prepare and serve espresso coffee</t>
    </r>
  </si>
  <si>
    <r>
      <t xml:space="preserve">AHC10120 Certificate I in Conservation and Ecosystem
</t>
    </r>
    <r>
      <rPr>
        <u/>
        <sz val="14"/>
        <rFont val="Calibri"/>
        <family val="2"/>
        <scheme val="minor"/>
      </rPr>
      <t>Units of Competency:</t>
    </r>
    <r>
      <rPr>
        <sz val="14"/>
        <rFont val="Calibri"/>
        <family val="2"/>
        <scheme val="minor"/>
      </rPr>
      <t xml:space="preserve">
HLTAID009 Provide cardiopulmonary resuscitation
HLTAID011 Provide First Aid
CPCWHS1001 Prepare to work safely in the construction industry
AHCMOM213 Operate and maintain chainsaws
AHCCHM303 Prepare and Apply Chemicals 
AHCCHM304 Transport and Store Chemicals 
AHCPMG301 Control Weeds</t>
    </r>
  </si>
  <si>
    <r>
      <t xml:space="preserve">CPC10120 Certificate I in Construction 
BSB10120 Certificate I in Workplace Skills 
AHC10124 Certificate I in Conservation and Ecosystem Management
SIR10116 Certificate I in Retail Services
SIT10222 Certificate I in Hospitality
</t>
    </r>
    <r>
      <rPr>
        <u/>
        <sz val="14"/>
        <rFont val="Calibri"/>
        <family val="2"/>
        <scheme val="minor"/>
      </rPr>
      <t>Units of Competency:</t>
    </r>
    <r>
      <rPr>
        <sz val="14"/>
        <rFont val="Calibri"/>
        <family val="2"/>
        <scheme val="minor"/>
      </rPr>
      <t xml:space="preserve">
HLTAID011 Provide First Aid
HLTAID009 Provide cardiopulmonary resuscitation 
CPCWHS1001 Prepare to work safely in the construction industry 
CPCCCM2012 Work safely at heights 
AHCMOM213 Operate and maintain chainsaws 
AHCCHM304 Transport and store chemicals 
SITHFAB025 Prepare and serve espresso coffee</t>
    </r>
  </si>
  <si>
    <r>
      <t xml:space="preserve">BSB10120 Certificate I in Workplace Skills
FSK20119 Certificate II in Skills for Work and Vocational Pathways
</t>
    </r>
    <r>
      <rPr>
        <u/>
        <sz val="14"/>
        <rFont val="Calibri"/>
        <family val="2"/>
        <scheme val="minor"/>
      </rPr>
      <t>Units of Competency:</t>
    </r>
    <r>
      <rPr>
        <sz val="14"/>
        <rFont val="Calibri"/>
        <family val="2"/>
        <scheme val="minor"/>
      </rPr>
      <t xml:space="preserve">
CPCWHS1001 Prepare to work safely in the construction industry
HLTAID009 Provide cardiopulmonary resuscitation
HLTAID011 Provide First Aid
SITHFAB021 Provide responsible service of alcohol
SITHFAB025 Prepare and serve espresso coffee</t>
    </r>
  </si>
  <si>
    <r>
      <t xml:space="preserve">AHC10124 Certificate I in Conservation and Ecosystem Management
</t>
    </r>
    <r>
      <rPr>
        <u/>
        <sz val="14"/>
        <rFont val="Calibri"/>
        <family val="2"/>
        <scheme val="minor"/>
      </rPr>
      <t>Units of Competency:</t>
    </r>
    <r>
      <rPr>
        <sz val="14"/>
        <rFont val="Calibri"/>
        <family val="2"/>
        <scheme val="minor"/>
      </rPr>
      <t xml:space="preserve">
AHCCHM304 Transport and store chemicals
AHCCHM307 Prepare and apply chemicals to control pest, weeds and diseases
CPCWHS1001 Prepare to work safely in the construction industry
HLTAID011 Provide First Aid</t>
    </r>
  </si>
  <si>
    <r>
      <t xml:space="preserve">AHC10124 Certificate I in Conservation and Ecosystem Management
</t>
    </r>
    <r>
      <rPr>
        <u/>
        <sz val="14"/>
        <rFont val="Calibri"/>
        <family val="2"/>
        <scheme val="minor"/>
      </rPr>
      <t>Units of Competency:</t>
    </r>
    <r>
      <rPr>
        <sz val="14"/>
        <rFont val="Calibri"/>
        <family val="2"/>
        <scheme val="minor"/>
      </rPr>
      <t xml:space="preserve">
CPCCWHS1001 Prepare to work safely in the construction industry
HLTAID011 Provide First Aid</t>
    </r>
  </si>
  <si>
    <r>
      <t xml:space="preserve">AHC10124 Certificate I in Conservation and Ecosystem Management
</t>
    </r>
    <r>
      <rPr>
        <u/>
        <sz val="14"/>
        <rFont val="Calibri"/>
        <family val="2"/>
        <scheme val="minor"/>
      </rPr>
      <t>Units of Competency:</t>
    </r>
    <r>
      <rPr>
        <sz val="14"/>
        <rFont val="Calibri"/>
        <family val="2"/>
        <scheme val="minor"/>
      </rPr>
      <t xml:space="preserve">
AHCCHM303 Prepare and apply chemicals
AHCCHM304 Transport and store chemicals
AHCMOM213 Operate and maintain chainsaws
AHCPMG301 Control weeds
CPCWHS1001 Prepare to work safely in the construction industry
HLTAID011 Provide First Aid</t>
    </r>
  </si>
  <si>
    <r>
      <t xml:space="preserve">SIT10222 Certificate I in Hospitality
</t>
    </r>
    <r>
      <rPr>
        <u/>
        <sz val="14"/>
        <rFont val="Calibri"/>
        <family val="2"/>
        <scheme val="minor"/>
      </rPr>
      <t>Units of Competency:</t>
    </r>
    <r>
      <rPr>
        <sz val="14"/>
        <rFont val="Calibri"/>
        <family val="2"/>
        <scheme val="minor"/>
      </rPr>
      <t xml:space="preserve">
SITHFAB021 Provide responsible service of alcohol
SITHGAM022 Provide responsible gambling services</t>
    </r>
  </si>
  <si>
    <t>Work Skills Traineeships</t>
  </si>
  <si>
    <t>AHC10124 Certificate I in Conservation and Ecosystem Management</t>
  </si>
  <si>
    <r>
      <t xml:space="preserve">CPC10120 Certificate I in Construction
</t>
    </r>
    <r>
      <rPr>
        <u/>
        <sz val="14"/>
        <rFont val="Calibri"/>
        <family val="2"/>
        <scheme val="minor"/>
      </rPr>
      <t>Units of Competency:</t>
    </r>
    <r>
      <rPr>
        <sz val="14"/>
        <rFont val="Calibri"/>
        <family val="2"/>
        <scheme val="minor"/>
      </rPr>
      <t xml:space="preserve">
HLTAID009 Provide cardiopulmonary resuscitation
RIIWHS204E Work safely at heights
HLTAID011 Provide first aid</t>
    </r>
  </si>
  <si>
    <r>
      <t xml:space="preserve">AHC10124 Certificate I in Conservation and Ecosystem Management
BSB10120 Certificate I in Workplace Skills
SIR10116 Certificate I in Retail Services
</t>
    </r>
    <r>
      <rPr>
        <u/>
        <sz val="14"/>
        <rFont val="Calibri"/>
        <family val="2"/>
        <scheme val="minor"/>
      </rPr>
      <t>Units of Competency:</t>
    </r>
    <r>
      <rPr>
        <sz val="14"/>
        <rFont val="Calibri"/>
        <family val="2"/>
        <scheme val="minor"/>
      </rPr>
      <t xml:space="preserve">
SITHFAB021 Provide responsible service of alcohol
TLILIC0003 Licence to operate a forklift truck</t>
    </r>
  </si>
  <si>
    <r>
      <t xml:space="preserve">AHC10124 Certificate I in Conservation and Ecosystem Management
</t>
    </r>
    <r>
      <rPr>
        <u/>
        <sz val="14"/>
        <rFont val="Calibri"/>
        <family val="2"/>
        <scheme val="minor"/>
      </rPr>
      <t>Units of Competency:</t>
    </r>
    <r>
      <rPr>
        <sz val="14"/>
        <rFont val="Calibri"/>
        <family val="2"/>
        <scheme val="minor"/>
      </rPr>
      <t xml:space="preserve">
AHCCHM304 Transport and store chemicals
AHCCHM307 Prepare and apply chemicals to control pest, weeds and diseases</t>
    </r>
  </si>
  <si>
    <r>
      <t>Gladstone Area Group Apprentices Limited</t>
    </r>
    <r>
      <rPr>
        <sz val="14"/>
        <rFont val="Calibri"/>
        <family val="2"/>
        <scheme val="minor"/>
      </rPr>
      <t>_x000D_
Contact: Angie Wilmot 0404 859 030_x000D_</t>
    </r>
    <r>
      <rPr>
        <b/>
        <u/>
        <sz val="14"/>
        <rFont val="Calibri"/>
        <family val="2"/>
        <scheme val="minor"/>
      </rPr>
      <t xml:space="preserve">
www.gagal.com.au</t>
    </r>
  </si>
  <si>
    <r>
      <t>Capricornia Catchments Inc</t>
    </r>
    <r>
      <rPr>
        <sz val="14"/>
        <rFont val="Calibri"/>
        <family val="2"/>
        <scheme val="minor"/>
      </rPr>
      <t>_x000D_
Contact: Michelle M McRae (07) 4921 0573_x000D_</t>
    </r>
    <r>
      <rPr>
        <b/>
        <u/>
        <sz val="14"/>
        <rFont val="Calibri"/>
        <family val="2"/>
        <scheme val="minor"/>
      </rPr>
      <t xml:space="preserve">
capcatchments.org.au</t>
    </r>
  </si>
  <si>
    <r>
      <t>Jobs Queensland Limited</t>
    </r>
    <r>
      <rPr>
        <sz val="14"/>
        <rFont val="Calibri"/>
        <family val="2"/>
        <scheme val="minor"/>
      </rPr>
      <t>_x000D_
Contact: Jamie Burke 0417 703 578_x000D_</t>
    </r>
    <r>
      <rPr>
        <b/>
        <u/>
        <sz val="14"/>
        <rFont val="Calibri"/>
        <family val="2"/>
        <scheme val="minor"/>
      </rPr>
      <t xml:space="preserve">
www.jobsqld.org.au</t>
    </r>
  </si>
  <si>
    <r>
      <t>Southern Downs Industry Education Association Inc</t>
    </r>
    <r>
      <rPr>
        <sz val="14"/>
        <rFont val="Calibri"/>
        <family val="2"/>
        <scheme val="minor"/>
      </rPr>
      <t>_x000D_
Contact: Lisa Jones (07) 4667 0420_x000D_</t>
    </r>
    <r>
      <rPr>
        <b/>
        <u/>
        <sz val="14"/>
        <rFont val="Calibri"/>
        <family val="2"/>
        <scheme val="minor"/>
      </rPr>
      <t xml:space="preserve">
sdiea.org.au</t>
    </r>
  </si>
  <si>
    <r>
      <t>Golden West Apprenticeships Limited</t>
    </r>
    <r>
      <rPr>
        <sz val="14"/>
        <rFont val="Calibri"/>
        <family val="2"/>
        <scheme val="minor"/>
      </rPr>
      <t>_x000D_
Contact: Camille Johnson 0427 834 697_x000D_</t>
    </r>
    <r>
      <rPr>
        <b/>
        <u/>
        <sz val="14"/>
        <rFont val="Calibri"/>
        <family val="2"/>
        <scheme val="minor"/>
      </rPr>
      <t xml:space="preserve">
www.goldenwest.org.au</t>
    </r>
  </si>
  <si>
    <r>
      <t>Lifeline Darling Downs and South West Queensland Limited</t>
    </r>
    <r>
      <rPr>
        <sz val="14"/>
        <rFont val="Calibri"/>
        <family val="2"/>
        <scheme val="minor"/>
      </rPr>
      <t>_x000D_
Contact: Angela Klein 0429 068 975_x000D_</t>
    </r>
    <r>
      <rPr>
        <b/>
        <u/>
        <sz val="14"/>
        <rFont val="Calibri"/>
        <family val="2"/>
        <scheme val="minor"/>
      </rPr>
      <t xml:space="preserve">
www.lifelinedarlingdowns.org.au</t>
    </r>
  </si>
  <si>
    <r>
      <t>The Roman Catholic Trust Corporation for the Diocese of Cairns</t>
    </r>
    <r>
      <rPr>
        <sz val="14"/>
        <rFont val="Calibri"/>
        <family val="2"/>
        <scheme val="minor"/>
      </rPr>
      <t>_x000D_
Contact: Anita Veivers 0407 639 028_x000D_</t>
    </r>
    <r>
      <rPr>
        <b/>
        <u/>
        <sz val="14"/>
        <rFont val="Calibri"/>
        <family val="2"/>
        <scheme val="minor"/>
      </rPr>
      <t xml:space="preserve">
www.centacarecairns.org</t>
    </r>
  </si>
  <si>
    <r>
      <t>Vocational Partnerships Group Ltd</t>
    </r>
    <r>
      <rPr>
        <sz val="14"/>
        <rFont val="Calibri"/>
        <family val="2"/>
        <scheme val="minor"/>
      </rPr>
      <t>_x000D_
Contact: Maryanne Tranter 0408 321 677_x000D_</t>
    </r>
    <r>
      <rPr>
        <b/>
        <u/>
        <sz val="14"/>
        <rFont val="Calibri"/>
        <family val="2"/>
        <scheme val="minor"/>
      </rPr>
      <t xml:space="preserve">
www.vpginc.com.au</t>
    </r>
  </si>
  <si>
    <r>
      <t>Community Owned Enterprises Ltd</t>
    </r>
    <r>
      <rPr>
        <sz val="14"/>
        <rFont val="Calibri"/>
        <family val="2"/>
        <scheme val="minor"/>
      </rPr>
      <t>_x000D_
Contact: Tina McGuffie 0429 517 081_x000D_</t>
    </r>
    <r>
      <rPr>
        <b/>
        <u/>
        <sz val="14"/>
        <rFont val="Calibri"/>
        <family val="2"/>
        <scheme val="minor"/>
      </rPr>
      <t xml:space="preserve">
www.coenterprises.com.au</t>
    </r>
  </si>
  <si>
    <r>
      <t>Jabalbina Yalanji Aboriginal Corporation RNTBC</t>
    </r>
    <r>
      <rPr>
        <sz val="14"/>
        <rFont val="Calibri"/>
        <family val="2"/>
        <scheme val="minor"/>
      </rPr>
      <t>_x000D_
Contact: Crag Carttling 0417 203 991_x000D_</t>
    </r>
    <r>
      <rPr>
        <b/>
        <u/>
        <sz val="14"/>
        <rFont val="Calibri"/>
        <family val="2"/>
        <scheme val="minor"/>
      </rPr>
      <t xml:space="preserve">
www.jabalbina.com.au</t>
    </r>
  </si>
  <si>
    <r>
      <t>Bamaga Enterprises Limited</t>
    </r>
    <r>
      <rPr>
        <sz val="14"/>
        <rFont val="Calibri"/>
        <family val="2"/>
        <scheme val="minor"/>
      </rPr>
      <t>_x000D_
Contact: Sharon Sloane 0422 237 409_x000D_</t>
    </r>
    <r>
      <rPr>
        <b/>
        <u/>
        <sz val="14"/>
        <rFont val="Calibri"/>
        <family val="2"/>
        <scheme val="minor"/>
      </rPr>
      <t xml:space="preserve">
www.bament.com.au</t>
    </r>
  </si>
  <si>
    <r>
      <t>yourtown</t>
    </r>
    <r>
      <rPr>
        <sz val="14"/>
        <rFont val="Calibri"/>
        <family val="2"/>
        <scheme val="minor"/>
      </rPr>
      <t>_x000D_
Contact: Sue Watson 0402 965 622_x000D_</t>
    </r>
    <r>
      <rPr>
        <b/>
        <u/>
        <sz val="14"/>
        <rFont val="Calibri"/>
        <family val="2"/>
        <scheme val="minor"/>
      </rPr>
      <t xml:space="preserve">
www.yourtown.com.au</t>
    </r>
  </si>
  <si>
    <r>
      <t>Energy Skills Ltd</t>
    </r>
    <r>
      <rPr>
        <sz val="14"/>
        <rFont val="Calibri"/>
        <family val="2"/>
        <scheme val="minor"/>
      </rPr>
      <t>_x000D_
Contact: Donna Isaacs 0421 853 018_x000D_</t>
    </r>
    <r>
      <rPr>
        <b/>
        <u/>
        <sz val="14"/>
        <rFont val="Calibri"/>
        <family val="2"/>
        <scheme val="minor"/>
      </rPr>
      <t xml:space="preserve">
www.energyskillsqld.com.au</t>
    </r>
  </si>
  <si>
    <r>
      <t>Active Queenslanders Industry Alliance Limited</t>
    </r>
    <r>
      <rPr>
        <sz val="14"/>
        <rFont val="Calibri"/>
        <family val="2"/>
        <scheme val="minor"/>
      </rPr>
      <t>_x000D_
Contact: Jo Chiu 0407 035 134_x000D_</t>
    </r>
    <r>
      <rPr>
        <b/>
        <u/>
        <sz val="14"/>
        <rFont val="Calibri"/>
        <family val="2"/>
        <scheme val="minor"/>
      </rPr>
      <t xml:space="preserve">
www.skillsalliance.com.au</t>
    </r>
  </si>
  <si>
    <r>
      <t>Multicultural Community Centre Ltd</t>
    </r>
    <r>
      <rPr>
        <sz val="14"/>
        <rFont val="Calibri"/>
        <family val="2"/>
        <scheme val="minor"/>
      </rPr>
      <t>_x000D_
Contact: Jeannie Mok 0412 644 813_x000D_</t>
    </r>
    <r>
      <rPr>
        <b/>
        <u/>
        <sz val="14"/>
        <rFont val="Calibri"/>
        <family val="2"/>
        <scheme val="minor"/>
      </rPr>
      <t xml:space="preserve">
www.mccbrisbane.org</t>
    </r>
  </si>
  <si>
    <r>
      <t>Settlement Services International Limited</t>
    </r>
    <r>
      <rPr>
        <sz val="14"/>
        <rFont val="Calibri"/>
        <family val="2"/>
        <scheme val="minor"/>
      </rPr>
      <t>_x000D_
Contact: Karen Knapton 0408 716 667_x000D_</t>
    </r>
    <r>
      <rPr>
        <b/>
        <u/>
        <sz val="14"/>
        <rFont val="Calibri"/>
        <family val="2"/>
        <scheme val="minor"/>
      </rPr>
      <t xml:space="preserve">
www.ssi.org.au</t>
    </r>
  </si>
  <si>
    <r>
      <t>Eat for Your Life Ltd</t>
    </r>
    <r>
      <rPr>
        <sz val="14"/>
        <rFont val="Calibri"/>
        <family val="2"/>
        <scheme val="minor"/>
      </rPr>
      <t>_x000D_
Contact: Alison Taafe 0423 485 633_x000D_</t>
    </r>
    <r>
      <rPr>
        <b/>
        <u/>
        <sz val="14"/>
        <rFont val="Calibri"/>
        <family val="2"/>
        <scheme val="minor"/>
      </rPr>
      <t xml:space="preserve">
eatforyourlife.org</t>
    </r>
  </si>
  <si>
    <r>
      <t>Sandgate and Bracken Ridge Action Group Incorporated</t>
    </r>
    <r>
      <rPr>
        <sz val="14"/>
        <rFont val="Calibri"/>
        <family val="2"/>
        <scheme val="minor"/>
      </rPr>
      <t>_x000D_
Contact: Susan Allan (07) 3869 3244_x000D_</t>
    </r>
    <r>
      <rPr>
        <b/>
        <u/>
        <sz val="14"/>
        <rFont val="Calibri"/>
        <family val="2"/>
        <scheme val="minor"/>
      </rPr>
      <t xml:space="preserve">
www.sandbag.org.au</t>
    </r>
  </si>
  <si>
    <r>
      <t>Career Employment Australia Ltd</t>
    </r>
    <r>
      <rPr>
        <sz val="14"/>
        <rFont val="Calibri"/>
        <family val="2"/>
        <scheme val="minor"/>
      </rPr>
      <t>_x000D_
Contact: Jason Gardiner 0413 449 376_x000D_</t>
    </r>
    <r>
      <rPr>
        <b/>
        <u/>
        <sz val="14"/>
        <rFont val="Calibri"/>
        <family val="2"/>
        <scheme val="minor"/>
      </rPr>
      <t xml:space="preserve">
www.cealtd.org.au</t>
    </r>
  </si>
  <si>
    <r>
      <t>Apprenticeships Queensland Limited</t>
    </r>
    <r>
      <rPr>
        <sz val="14"/>
        <rFont val="Calibri"/>
        <family val="2"/>
        <scheme val="minor"/>
      </rPr>
      <t>_x000D_
Contact: Matthew Costello 0447 735 227_x000D_</t>
    </r>
    <r>
      <rPr>
        <b/>
        <u/>
        <sz val="14"/>
        <rFont val="Calibri"/>
        <family val="2"/>
        <scheme val="minor"/>
      </rPr>
      <t xml:space="preserve">
www.apprenticeshipsqld.com.au</t>
    </r>
  </si>
  <si>
    <r>
      <t>Marist Youth Care Limited</t>
    </r>
    <r>
      <rPr>
        <sz val="14"/>
        <rFont val="Calibri"/>
        <family val="2"/>
        <scheme val="minor"/>
      </rPr>
      <t>_x000D_
Contact: Megan Smith-Roberts 0417 643 048_x000D_</t>
    </r>
    <r>
      <rPr>
        <b/>
        <u/>
        <sz val="14"/>
        <rFont val="Calibri"/>
        <family val="2"/>
        <scheme val="minor"/>
      </rPr>
      <t xml:space="preserve">
www.marist180.org.au</t>
    </r>
  </si>
  <si>
    <r>
      <t>Wounded Heroes Association Inc.</t>
    </r>
    <r>
      <rPr>
        <sz val="14"/>
        <rFont val="Calibri"/>
        <family val="2"/>
        <scheme val="minor"/>
      </rPr>
      <t>_x000D_
Contact: Kim Shaw 0418 881 707_x000D_</t>
    </r>
    <r>
      <rPr>
        <b/>
        <u/>
        <sz val="14"/>
        <rFont val="Calibri"/>
        <family val="2"/>
        <scheme val="minor"/>
      </rPr>
      <t xml:space="preserve">
www.woundedheroes.org.au</t>
    </r>
  </si>
  <si>
    <r>
      <t>Challenge Employment &amp; Training Limited</t>
    </r>
    <r>
      <rPr>
        <sz val="14"/>
        <rFont val="Calibri"/>
        <family val="2"/>
        <scheme val="minor"/>
      </rPr>
      <t>_x000D_
Contact: Richard Lindner (07) 3282 8000_x000D_</t>
    </r>
    <r>
      <rPr>
        <b/>
        <u/>
        <sz val="14"/>
        <rFont val="Calibri"/>
        <family val="2"/>
        <scheme val="minor"/>
      </rPr>
      <t xml:space="preserve">
www.challengeemployment.org.au</t>
    </r>
  </si>
  <si>
    <r>
      <t>Ecollaboration Ltd.</t>
    </r>
    <r>
      <rPr>
        <sz val="14"/>
        <rFont val="Calibri"/>
        <family val="2"/>
        <scheme val="minor"/>
      </rPr>
      <t>_x000D_
Contact: Brunno Oliveira 0410 099 413_x000D_</t>
    </r>
    <r>
      <rPr>
        <b/>
        <u/>
        <sz val="14"/>
        <rFont val="Calibri"/>
        <family val="2"/>
        <scheme val="minor"/>
      </rPr>
      <t xml:space="preserve">
www.ecollaboration.org.au</t>
    </r>
  </si>
  <si>
    <r>
      <t>Skill Centred Queensland Inc</t>
    </r>
    <r>
      <rPr>
        <sz val="14"/>
        <rFont val="Calibri"/>
        <family val="2"/>
        <scheme val="minor"/>
      </rPr>
      <t>_x000D_
Contact: Alicia Cord 0438 774 883_x000D_</t>
    </r>
    <r>
      <rPr>
        <b/>
        <u/>
        <sz val="14"/>
        <rFont val="Calibri"/>
        <family val="2"/>
        <scheme val="minor"/>
      </rPr>
      <t xml:space="preserve">
www.skillcentred.com.au</t>
    </r>
  </si>
  <si>
    <r>
      <t>Oldies Angels Inc.</t>
    </r>
    <r>
      <rPr>
        <sz val="14"/>
        <rFont val="Calibri"/>
        <family val="2"/>
        <scheme val="minor"/>
      </rPr>
      <t>_x000D_
Contact: Susanne Tasker 0411 502 504_x000D_</t>
    </r>
    <r>
      <rPr>
        <b/>
        <u/>
        <sz val="14"/>
        <rFont val="Calibri"/>
        <family val="2"/>
        <scheme val="minor"/>
      </rPr>
      <t xml:space="preserve">
www.oldiesangels.com.au</t>
    </r>
  </si>
  <si>
    <r>
      <t>Barung Landcare Assn Inc</t>
    </r>
    <r>
      <rPr>
        <sz val="14"/>
        <rFont val="Calibri"/>
        <family val="2"/>
        <scheme val="minor"/>
      </rPr>
      <t>_x000D_
Contact: Charlotte Pond 0432 201 758_x000D_</t>
    </r>
    <r>
      <rPr>
        <b/>
        <u/>
        <sz val="14"/>
        <rFont val="Calibri"/>
        <family val="2"/>
        <scheme val="minor"/>
      </rPr>
      <t xml:space="preserve">
www.barunglandcare.org.au</t>
    </r>
  </si>
  <si>
    <r>
      <t>Maryborough Aboriginal Corporation for Housing and Cultural Development</t>
    </r>
    <r>
      <rPr>
        <sz val="14"/>
        <rFont val="Calibri"/>
        <family val="2"/>
        <scheme val="minor"/>
      </rPr>
      <t>_x000D_
Contact: Martine Britton 0498 578 110_x000D_</t>
    </r>
    <r>
      <rPr>
        <b/>
        <u/>
        <sz val="14"/>
        <rFont val="Calibri"/>
        <family val="2"/>
        <scheme val="minor"/>
      </rPr>
      <t xml:space="preserve">
www.macorp.org.au</t>
    </r>
  </si>
  <si>
    <r>
      <t>The Youth Development Foundation Limited</t>
    </r>
    <r>
      <rPr>
        <sz val="14"/>
        <rFont val="Calibri"/>
        <family val="2"/>
        <scheme val="minor"/>
      </rPr>
      <t>_x000D_
Contact: Ramona Wise (07) 3463 0585_x000D_</t>
    </r>
    <r>
      <rPr>
        <b/>
        <u/>
        <sz val="14"/>
        <rFont val="Calibri"/>
        <family val="2"/>
        <scheme val="minor"/>
      </rPr>
      <t xml:space="preserve">
www.ydf.org.au</t>
    </r>
  </si>
  <si>
    <r>
      <t>Reclink Australia</t>
    </r>
    <r>
      <rPr>
        <sz val="14"/>
        <rFont val="Calibri"/>
        <family val="2"/>
        <scheme val="minor"/>
      </rPr>
      <t>_x000D_
Contact: Dave Wells 0427 350 402_x000D_</t>
    </r>
    <r>
      <rPr>
        <b/>
        <u/>
        <sz val="14"/>
        <rFont val="Calibri"/>
        <family val="2"/>
        <scheme val="minor"/>
      </rPr>
      <t xml:space="preserve">
www.reclink.org</t>
    </r>
  </si>
  <si>
    <r>
      <t>Bribie Island Rd Saddle Club Inc</t>
    </r>
    <r>
      <rPr>
        <sz val="14"/>
        <rFont val="Calibri"/>
        <family val="2"/>
        <scheme val="minor"/>
      </rPr>
      <t>_x000D_
Contact: Shirley Gott-Crawford 0437 376 333_x000D_</t>
    </r>
    <r>
      <rPr>
        <b/>
        <u/>
        <sz val="14"/>
        <rFont val="Calibri"/>
        <family val="2"/>
        <scheme val="minor"/>
      </rPr>
      <t xml:space="preserve">
www.bsaddleclub.com</t>
    </r>
  </si>
  <si>
    <r>
      <t>Noosa and District Landcare Group Inc</t>
    </r>
    <r>
      <rPr>
        <sz val="14"/>
        <rFont val="Calibri"/>
        <family val="2"/>
        <scheme val="minor"/>
      </rPr>
      <t>_x000D_
Contact: Kim Maddison 0488 551 723_x000D_</t>
    </r>
    <r>
      <rPr>
        <b/>
        <u/>
        <sz val="14"/>
        <rFont val="Calibri"/>
        <family val="2"/>
        <scheme val="minor"/>
      </rPr>
      <t xml:space="preserve">
www.noosalandcare.org</t>
    </r>
  </si>
  <si>
    <r>
      <t>Better Together Assoc Inc</t>
    </r>
    <r>
      <rPr>
        <sz val="14"/>
        <rFont val="Calibri"/>
        <family val="2"/>
        <scheme val="minor"/>
      </rPr>
      <t>_x000D_
Contact: Amie Storer 0493 268 951_x000D_</t>
    </r>
    <r>
      <rPr>
        <b/>
        <u/>
        <sz val="14"/>
        <rFont val="Calibri"/>
        <family val="2"/>
        <scheme val="minor"/>
      </rPr>
      <t xml:space="preserve">
www.bettertogether.net.au</t>
    </r>
  </si>
  <si>
    <r>
      <t>Gudjuda Reference Group Aboriginal Corporation</t>
    </r>
    <r>
      <rPr>
        <sz val="14"/>
        <rFont val="Calibri"/>
        <family val="2"/>
        <scheme val="minor"/>
      </rPr>
      <t>_x000D_
Contact: Edward Smallwood 0428 996 398_x000D_</t>
    </r>
    <r>
      <rPr>
        <b/>
        <u/>
        <sz val="14"/>
        <rFont val="Calibri"/>
        <family val="2"/>
        <scheme val="minor"/>
      </rPr>
      <t xml:space="preserve">
www.gudjudatours.com.au</t>
    </r>
  </si>
  <si>
    <r>
      <t>Twin Rivers Community Care Limited</t>
    </r>
    <r>
      <rPr>
        <sz val="14"/>
        <rFont val="Calibri"/>
        <family val="2"/>
        <scheme val="minor"/>
      </rPr>
      <t>_x000D_
Contact: Annelise Hellberg (07) 3382 4000_x000D_</t>
    </r>
    <r>
      <rPr>
        <b/>
        <u/>
        <sz val="14"/>
        <rFont val="Calibri"/>
        <family val="2"/>
        <scheme val="minor"/>
      </rPr>
      <t xml:space="preserve">
www.twinrivers.org.au</t>
    </r>
  </si>
  <si>
    <r>
      <t>Multilink Community Services Inc</t>
    </r>
    <r>
      <rPr>
        <sz val="14"/>
        <rFont val="Calibri"/>
        <family val="2"/>
        <scheme val="minor"/>
      </rPr>
      <t>_x000D_
Contact: Peter Hutton 0413 153 898_x000D_</t>
    </r>
    <r>
      <rPr>
        <b/>
        <u/>
        <sz val="14"/>
        <rFont val="Calibri"/>
        <family val="2"/>
        <scheme val="minor"/>
      </rPr>
      <t xml:space="preserve">
www.multilink.org.au</t>
    </r>
  </si>
  <si>
    <r>
      <t>Gold Coast Skill Centre Inc</t>
    </r>
    <r>
      <rPr>
        <sz val="14"/>
        <rFont val="Calibri"/>
        <family val="2"/>
        <scheme val="minor"/>
      </rPr>
      <t>_x000D_
Contact: Jason Gardiner 0413 449 376_x000D_</t>
    </r>
    <r>
      <rPr>
        <b/>
        <u/>
        <sz val="14"/>
        <rFont val="Calibri"/>
        <family val="2"/>
        <scheme val="minor"/>
      </rPr>
      <t xml:space="preserve">
www.gcscinc.org.au</t>
    </r>
  </si>
  <si>
    <r>
      <t>Y-Care (South East Queensland) Inc.</t>
    </r>
    <r>
      <rPr>
        <sz val="14"/>
        <rFont val="Calibri"/>
        <family val="2"/>
        <scheme val="minor"/>
      </rPr>
      <t>_x000D_
Contact: Stephanie Blunt 0428 795 951_x000D_</t>
    </r>
    <r>
      <rPr>
        <b/>
        <u/>
        <sz val="14"/>
        <rFont val="Calibri"/>
        <family val="2"/>
        <scheme val="minor"/>
      </rPr>
      <t xml:space="preserve">
www.ycare.org.au</t>
    </r>
  </si>
  <si>
    <r>
      <t>QIHN Limited</t>
    </r>
    <r>
      <rPr>
        <sz val="14"/>
        <rFont val="Calibri"/>
        <family val="2"/>
        <scheme val="minor"/>
      </rPr>
      <t>_x000D_
Contact: Allana Burns (07) 3607 7267_x000D_</t>
    </r>
    <r>
      <rPr>
        <b/>
        <u/>
        <sz val="14"/>
        <rFont val="Calibri"/>
        <family val="2"/>
        <scheme val="minor"/>
      </rPr>
      <t xml:space="preserve">
www.quihn.org</t>
    </r>
  </si>
  <si>
    <r>
      <t>Citizens of the Great Barrier Reef Foundation</t>
    </r>
    <r>
      <rPr>
        <sz val="14"/>
        <rFont val="Calibri"/>
        <family val="2"/>
        <scheme val="minor"/>
      </rPr>
      <t xml:space="preserve">
Contact: Rebecca Carman 0411 928 501</t>
    </r>
    <r>
      <rPr>
        <b/>
        <u/>
        <sz val="14"/>
        <rFont val="Calibri"/>
        <family val="2"/>
        <scheme val="minor"/>
      </rPr>
      <t xml:space="preserve">
citizensgbr.org</t>
    </r>
  </si>
  <si>
    <r>
      <t>Younity Community Services Ltd</t>
    </r>
    <r>
      <rPr>
        <sz val="14"/>
        <rFont val="Calibri"/>
        <family val="2"/>
        <scheme val="minor"/>
      </rPr>
      <t xml:space="preserve">
Contact: Janine Botfield 0411 214 052</t>
    </r>
    <r>
      <rPr>
        <b/>
        <u/>
        <sz val="14"/>
        <rFont val="Calibri"/>
        <family val="2"/>
        <scheme val="minor"/>
      </rPr>
      <t xml:space="preserve">
www.younity.org.au</t>
    </r>
  </si>
  <si>
    <r>
      <t>Impact Care Services Limited</t>
    </r>
    <r>
      <rPr>
        <sz val="14"/>
        <rFont val="Calibri"/>
        <family val="2"/>
        <scheme val="minor"/>
      </rPr>
      <t xml:space="preserve">
Contact: Heath Henwood (07) 5616 2170</t>
    </r>
    <r>
      <rPr>
        <b/>
        <u/>
        <sz val="14"/>
        <rFont val="Calibri"/>
        <family val="2"/>
        <scheme val="minor"/>
      </rPr>
      <t xml:space="preserve">
www.impactchurch.net.au/pages/impact-care-services</t>
    </r>
  </si>
  <si>
    <t>GLADSTONE CENTRAL
ROCKHAMPTON CITY</t>
  </si>
  <si>
    <t>YEPPOON
EMU PARK
ROCKHAMPTON CITY</t>
  </si>
  <si>
    <t>THE RANGE</t>
  </si>
  <si>
    <t>MITCHELL</t>
  </si>
  <si>
    <t>LAIDLEY NORTH
HELIDON
LAIDLEY</t>
  </si>
  <si>
    <t>WARWICK</t>
  </si>
  <si>
    <t>KINGAROY</t>
  </si>
  <si>
    <t>HARRISTOWN</t>
  </si>
  <si>
    <t>HARRISTOWN
DRAYTON
DALBY
TOOWOOMBA CITY
OAKEY
TARA
WARWICK
ST GEORGE
CHARLEVILLE</t>
  </si>
  <si>
    <t>MANUNDA
INNISFAIL</t>
  </si>
  <si>
    <t>ATHERTON</t>
  </si>
  <si>
    <t>MAPOON</t>
  </si>
  <si>
    <t>MAREEBA</t>
  </si>
  <si>
    <t>CAIRNS CITY
PORTSMITH</t>
  </si>
  <si>
    <t>MOSSMAN
CAPE TRIBULATION</t>
  </si>
  <si>
    <t>BAMAGA</t>
  </si>
  <si>
    <t>INALA
MILTON</t>
  </si>
  <si>
    <t>ROSEWOOD
WALLOON</t>
  </si>
  <si>
    <t>SWANBANK
IPSWICH</t>
  </si>
  <si>
    <t>MILTON</t>
  </si>
  <si>
    <t>NEWMARKET</t>
  </si>
  <si>
    <t>ZILLMERE</t>
  </si>
  <si>
    <t>COORPAROO</t>
  </si>
  <si>
    <t>BUNDAMBA</t>
  </si>
  <si>
    <t>DEAGON
NORTHGATE
SHORNCLIFFE</t>
  </si>
  <si>
    <t>GREENSLOPES</t>
  </si>
  <si>
    <t>WACOL</t>
  </si>
  <si>
    <t>WYNNUM</t>
  </si>
  <si>
    <t>WEST IPSWICH
IPSWICH
WACOL</t>
  </si>
  <si>
    <t>TAIGUM</t>
  </si>
  <si>
    <t>COLLINGWOOD PARK</t>
  </si>
  <si>
    <t>NEW CHUM</t>
  </si>
  <si>
    <t>BUNDABERG CENTRAL</t>
  </si>
  <si>
    <t>YANDINA</t>
  </si>
  <si>
    <t>DECEPTION BAY</t>
  </si>
  <si>
    <t>MARYBOROUGH</t>
  </si>
  <si>
    <t>GYMPIE</t>
  </si>
  <si>
    <t>LANDSBOROUGH
NORTH MALENY</t>
  </si>
  <si>
    <t>STRATHPINE</t>
  </si>
  <si>
    <t>CABOOLTURE
BURPENGARY</t>
  </si>
  <si>
    <t>CABOOLTURE</t>
  </si>
  <si>
    <t>FARNSFIELD
BUNDABERG CENTRAL</t>
  </si>
  <si>
    <t>POMONA</t>
  </si>
  <si>
    <t>WOODFORD</t>
  </si>
  <si>
    <t>TOWNSVILLE CITY</t>
  </si>
  <si>
    <t>DOOMADGEE</t>
  </si>
  <si>
    <t>CLUDEN</t>
  </si>
  <si>
    <t>EAGLEBY</t>
  </si>
  <si>
    <t>LOGAN CENTRAL
WOODRIDGE</t>
  </si>
  <si>
    <t>JIMBOOMBA</t>
  </si>
  <si>
    <t>TAMBORINE</t>
  </si>
  <si>
    <t>YARRABILBA
EAGLEBY
PARK RIDGE
BELIVAH
NEW BEITH
CEDAR VALE
BANNOCKBURN
BEENLEIGH
LOGANHOLME</t>
  </si>
  <si>
    <t>RUSSELL ISLAND</t>
  </si>
  <si>
    <t>VICTORIA POINT</t>
  </si>
  <si>
    <t>BURLEIGH HEADS</t>
  </si>
  <si>
    <t>*Partnering RTOs</t>
  </si>
  <si>
    <r>
      <t>The Busy Group Ltd</t>
    </r>
    <r>
      <rPr>
        <sz val="14"/>
        <rFont val="Calibri"/>
        <family val="2"/>
        <scheme val="minor"/>
      </rPr>
      <t xml:space="preserve">
Contact: Rodney Martin 0409 940 463</t>
    </r>
    <r>
      <rPr>
        <b/>
        <u/>
        <sz val="14"/>
        <rFont val="Calibri"/>
        <family val="2"/>
        <scheme val="minor"/>
      </rPr>
      <t xml:space="preserve">
www.busyatwork.com.au</t>
    </r>
  </si>
  <si>
    <t>*Start Date</t>
  </si>
  <si>
    <t>*End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</si>
</sst>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1" x14ac:knownFonts="1">
    <font>
      <sz val="10"/>
      <name val="Arial"/>
    </font>
    <font>
      <sz val="11"/>
      <color theme="1"/>
      <name val="Calibri"/>
      <family val="2"/>
      <scheme val="minor"/>
    </font>
    <font>
      <sz val="11"/>
      <color theme="1"/>
      <name val="Calibri"/>
      <family val="2"/>
      <scheme val="minor"/>
    </font>
    <font>
      <sz val="10"/>
      <name val="Arial"/>
      <family val="2"/>
    </font>
    <font>
      <b/>
      <sz val="14"/>
      <name val="Calibri"/>
      <family val="2"/>
      <scheme val="minor"/>
    </font>
    <font>
      <b/>
      <sz val="14"/>
      <color theme="0"/>
      <name val="Calibri"/>
      <family val="2"/>
      <scheme val="minor"/>
    </font>
    <font>
      <sz val="14"/>
      <color theme="1"/>
      <name val="Calibri"/>
      <family val="2"/>
      <scheme val="minor"/>
    </font>
    <font>
      <sz val="14"/>
      <name val="Calibri"/>
      <family val="2"/>
      <scheme val="minor"/>
    </font>
    <font>
      <u/>
      <sz val="14"/>
      <name val="Calibri"/>
      <family val="2"/>
      <scheme val="minor"/>
    </font>
    <font>
      <sz val="10"/>
      <color theme="1"/>
      <name val="Arial"/>
      <family val="2"/>
    </font>
    <font>
      <b/>
      <u/>
      <sz val="14"/>
      <name val="Calibri"/>
      <family val="2"/>
      <scheme val="minor"/>
    </font>
  </fonts>
  <fills count="3">
    <fill>
      <patternFill patternType="none"/>
    </fill>
    <fill>
      <patternFill patternType="gray125"/>
    </fill>
    <fill>
      <patternFill patternType="solid">
        <fgColor theme="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hair">
        <color auto="1"/>
      </bottom>
      <diagonal/>
    </border>
  </borders>
  <cellStyleXfs count="5">
    <xf numFmtId="0" fontId="0" fillId="0" borderId="0"/>
    <xf numFmtId="0" fontId="2" fillId="0" borderId="0"/>
    <xf numFmtId="0" fontId="3" fillId="0" borderId="0"/>
    <xf numFmtId="0" fontId="1" fillId="0" borderId="0"/>
    <xf numFmtId="0" fontId="3" fillId="0" borderId="0"/>
  </cellStyleXfs>
  <cellXfs count="28">
    <xf numFmtId="0" fontId="0" fillId="0" borderId="0" xfId="0"/>
    <xf numFmtId="0" fontId="6" fillId="0" borderId="0" xfId="3" applyFont="1" applyAlignment="1">
      <alignment wrapText="1"/>
    </xf>
    <xf numFmtId="0" fontId="6" fillId="0" borderId="0" xfId="3" applyFont="1" applyAlignment="1">
      <alignment vertical="center" wrapText="1"/>
    </xf>
    <xf numFmtId="0" fontId="6" fillId="0" borderId="0" xfId="3" applyFont="1" applyAlignment="1">
      <alignment horizontal="center" vertical="center" wrapText="1"/>
    </xf>
    <xf numFmtId="49" fontId="6" fillId="0" borderId="0" xfId="3" applyNumberFormat="1" applyFont="1" applyAlignment="1">
      <alignment horizontal="center" vertical="center" wrapText="1"/>
    </xf>
    <xf numFmtId="0" fontId="9" fillId="0" borderId="0" xfId="3" applyFont="1" applyAlignment="1">
      <alignment vertical="center" wrapText="1"/>
    </xf>
    <xf numFmtId="0" fontId="5" fillId="2" borderId="0" xfId="3" applyFont="1" applyFill="1" applyAlignment="1">
      <alignment horizontal="center" vertical="center" wrapText="1"/>
    </xf>
    <xf numFmtId="49" fontId="5" fillId="2" borderId="0" xfId="3" applyNumberFormat="1" applyFont="1" applyFill="1" applyAlignment="1">
      <alignment horizontal="center" vertical="center" wrapText="1"/>
    </xf>
    <xf numFmtId="164" fontId="5" fillId="2" borderId="0" xfId="3" applyNumberFormat="1" applyFont="1" applyFill="1" applyAlignment="1">
      <alignment horizontal="center" vertical="center" wrapText="1"/>
    </xf>
    <xf numFmtId="0" fontId="7" fillId="0" borderId="1" xfId="0" applyFont="1" applyBorder="1" applyAlignment="1">
      <alignment horizontal="center" vertical="center" wrapText="1"/>
    </xf>
    <xf numFmtId="0" fontId="5" fillId="2" borderId="2" xfId="3"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xf>
    <xf numFmtId="49" fontId="5" fillId="2" borderId="2" xfId="3"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6" fillId="0" borderId="0" xfId="3" applyFont="1" applyAlignment="1">
      <alignment horizontal="left" vertical="center" wrapText="1"/>
    </xf>
    <xf numFmtId="0" fontId="5" fillId="2" borderId="2" xfId="3" applyFont="1" applyFill="1" applyBorder="1" applyAlignment="1">
      <alignment horizontal="left" vertical="center" wrapText="1"/>
    </xf>
    <xf numFmtId="0" fontId="5" fillId="2" borderId="2" xfId="3" applyFont="1" applyFill="1" applyBorder="1" applyAlignment="1">
      <alignment horizontal="right" vertical="center" wrapText="1"/>
    </xf>
    <xf numFmtId="0" fontId="4" fillId="2" borderId="2" xfId="3" applyFont="1" applyFill="1" applyBorder="1" applyAlignment="1">
      <alignment horizontal="center" vertical="center" wrapText="1"/>
    </xf>
    <xf numFmtId="0" fontId="7" fillId="0" borderId="0" xfId="3" applyFont="1" applyAlignment="1">
      <alignment horizontal="center" vertical="center" wrapText="1"/>
    </xf>
    <xf numFmtId="164" fontId="7" fillId="0" borderId="1" xfId="0" applyNumberFormat="1" applyFont="1" applyBorder="1" applyAlignment="1">
      <alignment horizontal="center" vertical="center" wrapText="1"/>
    </xf>
    <xf numFmtId="164" fontId="5" fillId="2" borderId="2" xfId="3" applyNumberFormat="1" applyFont="1" applyFill="1" applyBorder="1" applyAlignment="1">
      <alignment horizontal="center" vertical="center" wrapText="1"/>
    </xf>
    <xf numFmtId="164" fontId="6" fillId="0" borderId="0" xfId="3" applyNumberFormat="1" applyFont="1" applyAlignment="1">
      <alignment horizontal="center" vertical="center" wrapText="1"/>
    </xf>
    <xf numFmtId="3" fontId="7" fillId="0" borderId="1" xfId="0" applyNumberFormat="1" applyFont="1" applyBorder="1" applyAlignment="1">
      <alignment horizontal="center" vertical="center" wrapText="1"/>
    </xf>
    <xf numFmtId="3" fontId="5" fillId="2" borderId="2" xfId="3" applyNumberFormat="1" applyFont="1" applyFill="1" applyBorder="1" applyAlignment="1">
      <alignment horizontal="center" vertical="center" wrapText="1"/>
    </xf>
    <xf numFmtId="3" fontId="6" fillId="0" borderId="0" xfId="3" applyNumberFormat="1" applyFont="1" applyAlignment="1">
      <alignment horizontal="center" vertical="center" wrapText="1"/>
    </xf>
    <xf numFmtId="0" fontId="4" fillId="0" borderId="1" xfId="0" applyFont="1" applyBorder="1" applyAlignment="1">
      <alignment horizontal="left" vertical="center" wrapText="1"/>
    </xf>
    <xf numFmtId="14" fontId="6" fillId="0" borderId="1" xfId="3" applyNumberFormat="1" applyFont="1" applyBorder="1" applyAlignment="1">
      <alignment horizontal="center" vertical="center" wrapText="1"/>
    </xf>
  </cellXfs>
  <cellStyles count="5">
    <cellStyle name="Normal" xfId="0" builtinId="0"/>
    <cellStyle name="Normal 2" xfId="1" xr:uid="{00000000-0005-0000-0000-000001000000}"/>
    <cellStyle name="Normal 2 2" xfId="4" xr:uid="{00000000-0005-0000-0000-000002000000}"/>
    <cellStyle name="Normal 3" xfId="2" xr:uid="{00000000-0005-0000-0000-000003000000}"/>
    <cellStyle name="Normal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73"/>
  <sheetViews>
    <sheetView showGridLines="0" tabSelected="1" view="pageLayout" zoomScale="70" zoomScaleNormal="70" zoomScaleSheetLayoutView="85" zoomScalePageLayoutView="70" workbookViewId="0">
      <selection activeCell="H3" sqref="H3"/>
    </sheetView>
  </sheetViews>
  <sheetFormatPr defaultColWidth="9.28515625" defaultRowHeight="18.75" x14ac:dyDescent="0.3"/>
  <cols>
    <col min="1" max="1" width="11.140625" style="3" customWidth="1"/>
    <col min="2" max="2" width="11.85546875" style="4" customWidth="1"/>
    <col min="3" max="3" width="59" style="4" customWidth="1"/>
    <col min="4" max="4" width="31.140625" style="15" customWidth="1"/>
    <col min="5" max="5" width="46.85546875" style="3" customWidth="1"/>
    <col min="6" max="6" width="27.85546875" style="3" customWidth="1"/>
    <col min="7" max="7" width="63.85546875" style="15" customWidth="1"/>
    <col min="8" max="8" width="50.28515625" style="15" customWidth="1"/>
    <col min="9" max="9" width="23.42578125" style="19" customWidth="1"/>
    <col min="10" max="10" width="20.5703125" style="22" customWidth="1"/>
    <col min="11" max="11" width="11.7109375" style="3" customWidth="1"/>
    <col min="12" max="12" width="19.7109375" style="1" customWidth="1"/>
    <col min="13" max="13" width="27.42578125" style="1" customWidth="1"/>
    <col min="14" max="16384" width="9.28515625" style="1"/>
  </cols>
  <sheetData>
    <row r="1" spans="1:13" x14ac:dyDescent="0.3">
      <c r="A1" s="6" t="s">
        <v>1</v>
      </c>
      <c r="B1" s="7" t="s">
        <v>10</v>
      </c>
      <c r="C1" s="6" t="s">
        <v>11</v>
      </c>
      <c r="D1" s="6" t="s">
        <v>9</v>
      </c>
      <c r="E1" s="6" t="s">
        <v>0</v>
      </c>
      <c r="F1" s="6" t="s">
        <v>8</v>
      </c>
      <c r="G1" s="6" t="s">
        <v>7</v>
      </c>
      <c r="H1" s="6" t="s">
        <v>242</v>
      </c>
      <c r="I1" s="6" t="s">
        <v>6</v>
      </c>
      <c r="J1" s="8" t="s">
        <v>5</v>
      </c>
      <c r="K1" s="6" t="s">
        <v>4</v>
      </c>
      <c r="L1" s="8" t="s">
        <v>244</v>
      </c>
      <c r="M1" s="6" t="s">
        <v>245</v>
      </c>
    </row>
    <row r="2" spans="1:13" s="2" customFormat="1" ht="112.5" x14ac:dyDescent="0.2">
      <c r="A2" s="9" t="s">
        <v>2</v>
      </c>
      <c r="B2" s="12">
        <v>12528</v>
      </c>
      <c r="C2" s="26" t="s">
        <v>145</v>
      </c>
      <c r="D2" s="14" t="s">
        <v>140</v>
      </c>
      <c r="E2" s="9" t="s">
        <v>49</v>
      </c>
      <c r="F2" s="9" t="s">
        <v>187</v>
      </c>
      <c r="G2" s="11" t="s">
        <v>118</v>
      </c>
      <c r="H2" s="14" t="s">
        <v>102</v>
      </c>
      <c r="I2" s="9" t="s">
        <v>23</v>
      </c>
      <c r="J2" s="20">
        <v>983000</v>
      </c>
      <c r="K2" s="23">
        <v>42</v>
      </c>
      <c r="L2" s="27">
        <v>45859</v>
      </c>
      <c r="M2" s="27">
        <v>46232</v>
      </c>
    </row>
    <row r="3" spans="1:13" s="2" customFormat="1" ht="243.75" x14ac:dyDescent="0.2">
      <c r="A3" s="9" t="s">
        <v>2</v>
      </c>
      <c r="B3" s="12">
        <v>12718</v>
      </c>
      <c r="C3" s="26" t="s">
        <v>146</v>
      </c>
      <c r="D3" s="14" t="s">
        <v>140</v>
      </c>
      <c r="E3" s="9" t="s">
        <v>96</v>
      </c>
      <c r="F3" s="9" t="s">
        <v>188</v>
      </c>
      <c r="G3" s="11" t="s">
        <v>123</v>
      </c>
      <c r="H3" s="14" t="s">
        <v>31</v>
      </c>
      <c r="I3" s="9" t="s">
        <v>25</v>
      </c>
      <c r="J3" s="20">
        <v>757600</v>
      </c>
      <c r="K3" s="23">
        <v>24</v>
      </c>
      <c r="L3" s="27">
        <v>45873</v>
      </c>
      <c r="M3" s="27">
        <v>46234</v>
      </c>
    </row>
    <row r="4" spans="1:13" s="2" customFormat="1" ht="56.25" x14ac:dyDescent="0.2">
      <c r="A4" s="9" t="s">
        <v>2</v>
      </c>
      <c r="B4" s="12">
        <v>12755</v>
      </c>
      <c r="C4" s="26" t="s">
        <v>147</v>
      </c>
      <c r="D4" s="14" t="s">
        <v>140</v>
      </c>
      <c r="E4" s="9" t="s">
        <v>69</v>
      </c>
      <c r="F4" s="9" t="s">
        <v>189</v>
      </c>
      <c r="G4" s="11" t="s">
        <v>21</v>
      </c>
      <c r="H4" s="14" t="s">
        <v>42</v>
      </c>
      <c r="I4" s="9" t="s">
        <v>24</v>
      </c>
      <c r="J4" s="20">
        <v>794900</v>
      </c>
      <c r="K4" s="23">
        <v>28</v>
      </c>
      <c r="L4" s="27">
        <v>45868</v>
      </c>
      <c r="M4" s="27">
        <v>46233</v>
      </c>
    </row>
    <row r="5" spans="1:13" s="2" customFormat="1" ht="56.25" x14ac:dyDescent="0.2">
      <c r="A5" s="9" t="s">
        <v>16</v>
      </c>
      <c r="B5" s="12">
        <v>12686</v>
      </c>
      <c r="C5" s="26" t="s">
        <v>243</v>
      </c>
      <c r="D5" s="14" t="s">
        <v>140</v>
      </c>
      <c r="E5" s="9" t="s">
        <v>57</v>
      </c>
      <c r="F5" s="9" t="s">
        <v>190</v>
      </c>
      <c r="G5" s="11" t="s">
        <v>21</v>
      </c>
      <c r="H5" s="14" t="s">
        <v>38</v>
      </c>
      <c r="I5" s="9" t="s">
        <v>24</v>
      </c>
      <c r="J5" s="20">
        <v>622600</v>
      </c>
      <c r="K5" s="23">
        <v>24</v>
      </c>
      <c r="L5" s="27">
        <v>45971</v>
      </c>
      <c r="M5" s="27">
        <v>46234</v>
      </c>
    </row>
    <row r="6" spans="1:13" s="2" customFormat="1" ht="56.25" x14ac:dyDescent="0.2">
      <c r="A6" s="9" t="s">
        <v>16</v>
      </c>
      <c r="B6" s="12">
        <v>12687</v>
      </c>
      <c r="C6" s="26" t="s">
        <v>243</v>
      </c>
      <c r="D6" s="14" t="s">
        <v>140</v>
      </c>
      <c r="E6" s="9" t="s">
        <v>87</v>
      </c>
      <c r="F6" s="9" t="s">
        <v>191</v>
      </c>
      <c r="G6" s="11" t="s">
        <v>21</v>
      </c>
      <c r="H6" s="14" t="s">
        <v>38</v>
      </c>
      <c r="I6" s="9" t="s">
        <v>24</v>
      </c>
      <c r="J6" s="20">
        <v>637800</v>
      </c>
      <c r="K6" s="23">
        <v>24</v>
      </c>
      <c r="L6" s="27">
        <v>45873</v>
      </c>
      <c r="M6" s="27">
        <v>46206</v>
      </c>
    </row>
    <row r="7" spans="1:13" s="2" customFormat="1" ht="75" x14ac:dyDescent="0.2">
      <c r="A7" s="9" t="s">
        <v>16</v>
      </c>
      <c r="B7" s="12">
        <v>12700</v>
      </c>
      <c r="C7" s="26" t="s">
        <v>148</v>
      </c>
      <c r="D7" s="14" t="s">
        <v>140</v>
      </c>
      <c r="E7" s="9" t="s">
        <v>46</v>
      </c>
      <c r="F7" s="9" t="s">
        <v>192</v>
      </c>
      <c r="G7" s="11" t="s">
        <v>20</v>
      </c>
      <c r="H7" s="14" t="s">
        <v>28</v>
      </c>
      <c r="I7" s="9" t="s">
        <v>23</v>
      </c>
      <c r="J7" s="20">
        <v>344100</v>
      </c>
      <c r="K7" s="23">
        <v>10</v>
      </c>
      <c r="L7" s="27">
        <v>46062</v>
      </c>
      <c r="M7" s="27">
        <v>46245</v>
      </c>
    </row>
    <row r="8" spans="1:13" s="2" customFormat="1" ht="150" x14ac:dyDescent="0.2">
      <c r="A8" s="9" t="s">
        <v>16</v>
      </c>
      <c r="B8" s="12">
        <v>12737</v>
      </c>
      <c r="C8" s="26" t="s">
        <v>149</v>
      </c>
      <c r="D8" s="14" t="s">
        <v>140</v>
      </c>
      <c r="E8" s="9" t="s">
        <v>100</v>
      </c>
      <c r="F8" s="9" t="s">
        <v>193</v>
      </c>
      <c r="G8" s="11" t="s">
        <v>124</v>
      </c>
      <c r="H8" s="14" t="s">
        <v>110</v>
      </c>
      <c r="I8" s="9" t="s">
        <v>25</v>
      </c>
      <c r="J8" s="20">
        <v>520100</v>
      </c>
      <c r="K8" s="23">
        <v>24</v>
      </c>
      <c r="L8" s="27">
        <v>45838</v>
      </c>
      <c r="M8" s="27">
        <v>46203</v>
      </c>
    </row>
    <row r="9" spans="1:13" s="2" customFormat="1" ht="75" x14ac:dyDescent="0.2">
      <c r="A9" s="9" t="s">
        <v>16</v>
      </c>
      <c r="B9" s="12">
        <v>12780</v>
      </c>
      <c r="C9" s="26" t="s">
        <v>150</v>
      </c>
      <c r="D9" s="14" t="s">
        <v>140</v>
      </c>
      <c r="E9" s="9" t="s">
        <v>78</v>
      </c>
      <c r="F9" s="9" t="s">
        <v>194</v>
      </c>
      <c r="G9" s="11" t="s">
        <v>20</v>
      </c>
      <c r="H9" s="14" t="s">
        <v>107</v>
      </c>
      <c r="I9" s="9" t="s">
        <v>23</v>
      </c>
      <c r="J9" s="20">
        <v>290600</v>
      </c>
      <c r="K9" s="23">
        <v>10</v>
      </c>
      <c r="L9" s="27">
        <v>45962</v>
      </c>
      <c r="M9" s="27">
        <v>46143</v>
      </c>
    </row>
    <row r="10" spans="1:13" s="2" customFormat="1" ht="168.75" x14ac:dyDescent="0.2">
      <c r="A10" s="9" t="s">
        <v>16</v>
      </c>
      <c r="B10" s="12">
        <v>12781</v>
      </c>
      <c r="C10" s="26" t="s">
        <v>150</v>
      </c>
      <c r="D10" s="14" t="s">
        <v>140</v>
      </c>
      <c r="E10" s="9" t="s">
        <v>79</v>
      </c>
      <c r="F10" s="9" t="s">
        <v>195</v>
      </c>
      <c r="G10" s="11" t="s">
        <v>115</v>
      </c>
      <c r="H10" s="14" t="s">
        <v>107</v>
      </c>
      <c r="I10" s="9" t="s">
        <v>26</v>
      </c>
      <c r="J10" s="20">
        <v>333900</v>
      </c>
      <c r="K10" s="23">
        <v>12</v>
      </c>
      <c r="L10" s="27">
        <v>45992</v>
      </c>
      <c r="M10" s="27">
        <v>46174</v>
      </c>
    </row>
    <row r="11" spans="1:13" s="2" customFormat="1" ht="75" x14ac:dyDescent="0.2">
      <c r="A11" s="9" t="s">
        <v>44</v>
      </c>
      <c r="B11" s="12">
        <v>12510</v>
      </c>
      <c r="C11" s="26" t="s">
        <v>151</v>
      </c>
      <c r="D11" s="14" t="s">
        <v>140</v>
      </c>
      <c r="E11" s="9" t="s">
        <v>50</v>
      </c>
      <c r="F11" s="9" t="s">
        <v>196</v>
      </c>
      <c r="G11" s="11" t="s">
        <v>20</v>
      </c>
      <c r="H11" s="14" t="s">
        <v>39</v>
      </c>
      <c r="I11" s="9" t="s">
        <v>23</v>
      </c>
      <c r="J11" s="20">
        <v>331600</v>
      </c>
      <c r="K11" s="23">
        <v>10</v>
      </c>
      <c r="L11" s="27">
        <v>45936</v>
      </c>
      <c r="M11" s="27">
        <v>46101</v>
      </c>
    </row>
    <row r="12" spans="1:13" s="2" customFormat="1" ht="150" x14ac:dyDescent="0.2">
      <c r="A12" s="9" t="s">
        <v>44</v>
      </c>
      <c r="B12" s="12">
        <v>12544</v>
      </c>
      <c r="C12" s="26" t="s">
        <v>152</v>
      </c>
      <c r="D12" s="14" t="s">
        <v>140</v>
      </c>
      <c r="E12" s="9" t="s">
        <v>51</v>
      </c>
      <c r="F12" s="9" t="s">
        <v>197</v>
      </c>
      <c r="G12" s="11" t="s">
        <v>122</v>
      </c>
      <c r="H12" s="14" t="s">
        <v>31</v>
      </c>
      <c r="I12" s="9" t="s">
        <v>25</v>
      </c>
      <c r="J12" s="20">
        <v>324900</v>
      </c>
      <c r="K12" s="23">
        <v>8</v>
      </c>
      <c r="L12" s="27">
        <v>45901</v>
      </c>
      <c r="M12" s="27">
        <v>46265</v>
      </c>
    </row>
    <row r="13" spans="1:13" s="2" customFormat="1" ht="56.25" x14ac:dyDescent="0.2">
      <c r="A13" s="9" t="s">
        <v>44</v>
      </c>
      <c r="B13" s="12">
        <v>12648</v>
      </c>
      <c r="C13" s="26" t="s">
        <v>153</v>
      </c>
      <c r="D13" s="14" t="s">
        <v>140</v>
      </c>
      <c r="E13" s="9" t="s">
        <v>80</v>
      </c>
      <c r="F13" s="9" t="s">
        <v>198</v>
      </c>
      <c r="G13" s="11" t="s">
        <v>21</v>
      </c>
      <c r="H13" s="14" t="s">
        <v>31</v>
      </c>
      <c r="I13" s="9" t="s">
        <v>24</v>
      </c>
      <c r="J13" s="20">
        <v>220700</v>
      </c>
      <c r="K13" s="23">
        <v>6</v>
      </c>
      <c r="L13" s="27">
        <v>45873</v>
      </c>
      <c r="M13" s="27">
        <v>46076</v>
      </c>
    </row>
    <row r="14" spans="1:13" s="2" customFormat="1" ht="56.25" x14ac:dyDescent="0.2">
      <c r="A14" s="9" t="s">
        <v>44</v>
      </c>
      <c r="B14" s="12">
        <v>12683</v>
      </c>
      <c r="C14" s="26" t="s">
        <v>243</v>
      </c>
      <c r="D14" s="14" t="s">
        <v>140</v>
      </c>
      <c r="E14" s="9" t="s">
        <v>54</v>
      </c>
      <c r="F14" s="9" t="s">
        <v>199</v>
      </c>
      <c r="G14" s="11" t="s">
        <v>21</v>
      </c>
      <c r="H14" s="14" t="s">
        <v>38</v>
      </c>
      <c r="I14" s="9" t="s">
        <v>24</v>
      </c>
      <c r="J14" s="20">
        <v>326900</v>
      </c>
      <c r="K14" s="23">
        <v>12</v>
      </c>
      <c r="L14" s="27">
        <v>45971</v>
      </c>
      <c r="M14" s="27">
        <v>46080</v>
      </c>
    </row>
    <row r="15" spans="1:13" s="2" customFormat="1" ht="168.75" x14ac:dyDescent="0.2">
      <c r="A15" s="9" t="s">
        <v>44</v>
      </c>
      <c r="B15" s="12">
        <v>12734</v>
      </c>
      <c r="C15" s="26" t="s">
        <v>184</v>
      </c>
      <c r="D15" s="14" t="s">
        <v>140</v>
      </c>
      <c r="E15" s="9" t="s">
        <v>61</v>
      </c>
      <c r="F15" s="9" t="s">
        <v>200</v>
      </c>
      <c r="G15" s="11" t="s">
        <v>125</v>
      </c>
      <c r="H15" s="14" t="s">
        <v>109</v>
      </c>
      <c r="I15" s="9" t="s">
        <v>23</v>
      </c>
      <c r="J15" s="20">
        <v>357100</v>
      </c>
      <c r="K15" s="23">
        <v>10</v>
      </c>
      <c r="L15" s="27">
        <v>45852</v>
      </c>
      <c r="M15" s="27">
        <v>46003</v>
      </c>
    </row>
    <row r="16" spans="1:13" s="2" customFormat="1" ht="112.5" x14ac:dyDescent="0.2">
      <c r="A16" s="9" t="s">
        <v>44</v>
      </c>
      <c r="B16" s="12">
        <v>12735</v>
      </c>
      <c r="C16" s="26" t="s">
        <v>154</v>
      </c>
      <c r="D16" s="14" t="s">
        <v>140</v>
      </c>
      <c r="E16" s="9" t="s">
        <v>98</v>
      </c>
      <c r="F16" s="9" t="s">
        <v>201</v>
      </c>
      <c r="G16" s="11" t="s">
        <v>126</v>
      </c>
      <c r="H16" s="14" t="s">
        <v>40</v>
      </c>
      <c r="I16" s="9" t="s">
        <v>25</v>
      </c>
      <c r="J16" s="20">
        <v>321800</v>
      </c>
      <c r="K16" s="23">
        <v>10</v>
      </c>
      <c r="L16" s="27">
        <v>45957</v>
      </c>
      <c r="M16" s="27">
        <v>46318</v>
      </c>
    </row>
    <row r="17" spans="1:13" s="2" customFormat="1" ht="150" x14ac:dyDescent="0.2">
      <c r="A17" s="9" t="s">
        <v>44</v>
      </c>
      <c r="B17" s="12">
        <v>12782</v>
      </c>
      <c r="C17" s="26" t="s">
        <v>155</v>
      </c>
      <c r="D17" s="14" t="s">
        <v>140</v>
      </c>
      <c r="E17" s="9" t="s">
        <v>73</v>
      </c>
      <c r="F17" s="9" t="s">
        <v>202</v>
      </c>
      <c r="G17" s="11" t="s">
        <v>127</v>
      </c>
      <c r="H17" s="14" t="s">
        <v>38</v>
      </c>
      <c r="I17" s="9" t="s">
        <v>22</v>
      </c>
      <c r="J17" s="20">
        <v>214000</v>
      </c>
      <c r="K17" s="23">
        <v>6</v>
      </c>
      <c r="L17" s="27">
        <v>46098</v>
      </c>
      <c r="M17" s="27">
        <v>46279</v>
      </c>
    </row>
    <row r="18" spans="1:13" s="2" customFormat="1" ht="56.25" x14ac:dyDescent="0.2">
      <c r="A18" s="9" t="s">
        <v>13</v>
      </c>
      <c r="B18" s="12">
        <v>12499</v>
      </c>
      <c r="C18" s="26" t="s">
        <v>156</v>
      </c>
      <c r="D18" s="14" t="s">
        <v>140</v>
      </c>
      <c r="E18" s="9" t="s">
        <v>47</v>
      </c>
      <c r="F18" s="9" t="s">
        <v>203</v>
      </c>
      <c r="G18" s="11" t="s">
        <v>20</v>
      </c>
      <c r="H18" s="14" t="s">
        <v>108</v>
      </c>
      <c r="I18" s="9" t="s">
        <v>23</v>
      </c>
      <c r="J18" s="20">
        <v>486600</v>
      </c>
      <c r="K18" s="23">
        <v>20</v>
      </c>
      <c r="L18" s="27">
        <v>45936</v>
      </c>
      <c r="M18" s="27">
        <v>46083</v>
      </c>
    </row>
    <row r="19" spans="1:13" s="2" customFormat="1" ht="112.5" x14ac:dyDescent="0.2">
      <c r="A19" s="9" t="s">
        <v>13</v>
      </c>
      <c r="B19" s="12">
        <v>12529</v>
      </c>
      <c r="C19" s="26" t="s">
        <v>157</v>
      </c>
      <c r="D19" s="14" t="s">
        <v>140</v>
      </c>
      <c r="E19" s="9" t="s">
        <v>71</v>
      </c>
      <c r="F19" s="9" t="s">
        <v>204</v>
      </c>
      <c r="G19" s="11" t="s">
        <v>119</v>
      </c>
      <c r="H19" s="14" t="s">
        <v>112</v>
      </c>
      <c r="I19" s="9" t="s">
        <v>24</v>
      </c>
      <c r="J19" s="20">
        <v>477500</v>
      </c>
      <c r="K19" s="23">
        <v>24</v>
      </c>
      <c r="L19" s="27">
        <v>45839</v>
      </c>
      <c r="M19" s="27">
        <v>46203</v>
      </c>
    </row>
    <row r="20" spans="1:13" s="2" customFormat="1" ht="56.25" x14ac:dyDescent="0.2">
      <c r="A20" s="9" t="s">
        <v>13</v>
      </c>
      <c r="B20" s="12">
        <v>12532</v>
      </c>
      <c r="C20" s="26" t="s">
        <v>157</v>
      </c>
      <c r="D20" s="14" t="s">
        <v>140</v>
      </c>
      <c r="E20" s="9" t="s">
        <v>72</v>
      </c>
      <c r="F20" s="9" t="s">
        <v>205</v>
      </c>
      <c r="G20" s="11" t="s">
        <v>20</v>
      </c>
      <c r="H20" s="14" t="s">
        <v>34</v>
      </c>
      <c r="I20" s="9" t="s">
        <v>23</v>
      </c>
      <c r="J20" s="20">
        <v>477900</v>
      </c>
      <c r="K20" s="23">
        <v>24</v>
      </c>
      <c r="L20" s="27">
        <v>45839</v>
      </c>
      <c r="M20" s="27">
        <v>46203</v>
      </c>
    </row>
    <row r="21" spans="1:13" s="2" customFormat="1" ht="56.25" x14ac:dyDescent="0.2">
      <c r="A21" s="9" t="s">
        <v>13</v>
      </c>
      <c r="B21" s="12">
        <v>12542</v>
      </c>
      <c r="C21" s="26" t="s">
        <v>158</v>
      </c>
      <c r="D21" s="14" t="s">
        <v>140</v>
      </c>
      <c r="E21" s="9" t="s">
        <v>99</v>
      </c>
      <c r="F21" s="9" t="s">
        <v>206</v>
      </c>
      <c r="G21" s="11" t="s">
        <v>20</v>
      </c>
      <c r="H21" s="14" t="s">
        <v>34</v>
      </c>
      <c r="I21" s="9" t="s">
        <v>23</v>
      </c>
      <c r="J21" s="20">
        <v>491900</v>
      </c>
      <c r="K21" s="23">
        <v>20</v>
      </c>
      <c r="L21" s="27">
        <v>45873</v>
      </c>
      <c r="M21" s="27">
        <v>46192</v>
      </c>
    </row>
    <row r="22" spans="1:13" s="2" customFormat="1" ht="75" x14ac:dyDescent="0.2">
      <c r="A22" s="9" t="s">
        <v>13</v>
      </c>
      <c r="B22" s="12">
        <v>12578</v>
      </c>
      <c r="C22" s="26" t="s">
        <v>159</v>
      </c>
      <c r="D22" s="14" t="s">
        <v>140</v>
      </c>
      <c r="E22" s="9" t="s">
        <v>62</v>
      </c>
      <c r="F22" s="9" t="s">
        <v>207</v>
      </c>
      <c r="G22" s="11" t="s">
        <v>128</v>
      </c>
      <c r="H22" s="14" t="s">
        <v>101</v>
      </c>
      <c r="I22" s="9" t="s">
        <v>23</v>
      </c>
      <c r="J22" s="20">
        <v>295200</v>
      </c>
      <c r="K22" s="23">
        <v>12</v>
      </c>
      <c r="L22" s="27">
        <v>45964</v>
      </c>
      <c r="M22" s="27">
        <v>46122</v>
      </c>
    </row>
    <row r="23" spans="1:13" s="2" customFormat="1" ht="56.25" x14ac:dyDescent="0.2">
      <c r="A23" s="9" t="s">
        <v>13</v>
      </c>
      <c r="B23" s="12">
        <v>12587</v>
      </c>
      <c r="C23" s="26" t="s">
        <v>160</v>
      </c>
      <c r="D23" s="14" t="s">
        <v>140</v>
      </c>
      <c r="E23" s="9" t="s">
        <v>52</v>
      </c>
      <c r="F23" s="9" t="s">
        <v>208</v>
      </c>
      <c r="G23" s="11" t="s">
        <v>20</v>
      </c>
      <c r="H23" s="14" t="s">
        <v>37</v>
      </c>
      <c r="I23" s="9" t="s">
        <v>23</v>
      </c>
      <c r="J23" s="20">
        <v>543500</v>
      </c>
      <c r="K23" s="23">
        <v>20</v>
      </c>
      <c r="L23" s="27">
        <v>45908</v>
      </c>
      <c r="M23" s="27">
        <v>46272</v>
      </c>
    </row>
    <row r="24" spans="1:13" s="2" customFormat="1" ht="56.25" x14ac:dyDescent="0.2">
      <c r="A24" s="9" t="s">
        <v>13</v>
      </c>
      <c r="B24" s="12">
        <v>12593</v>
      </c>
      <c r="C24" s="26" t="s">
        <v>161</v>
      </c>
      <c r="D24" s="14" t="s">
        <v>140</v>
      </c>
      <c r="E24" s="9" t="s">
        <v>17</v>
      </c>
      <c r="F24" s="9" t="s">
        <v>209</v>
      </c>
      <c r="G24" s="11" t="s">
        <v>19</v>
      </c>
      <c r="H24" s="14" t="s">
        <v>103</v>
      </c>
      <c r="I24" s="9" t="s">
        <v>22</v>
      </c>
      <c r="J24" s="20">
        <v>331500</v>
      </c>
      <c r="K24" s="23">
        <v>12</v>
      </c>
      <c r="L24" s="27">
        <v>45839</v>
      </c>
      <c r="M24" s="27">
        <v>46203</v>
      </c>
    </row>
    <row r="25" spans="1:13" s="2" customFormat="1" ht="150" x14ac:dyDescent="0.2">
      <c r="A25" s="9" t="s">
        <v>13</v>
      </c>
      <c r="B25" s="12">
        <v>12634</v>
      </c>
      <c r="C25" s="26" t="s">
        <v>162</v>
      </c>
      <c r="D25" s="14" t="s">
        <v>140</v>
      </c>
      <c r="E25" s="9" t="s">
        <v>95</v>
      </c>
      <c r="F25" s="9" t="s">
        <v>211</v>
      </c>
      <c r="G25" s="11" t="s">
        <v>129</v>
      </c>
      <c r="H25" s="14" t="s">
        <v>34</v>
      </c>
      <c r="I25" s="9" t="s">
        <v>25</v>
      </c>
      <c r="J25" s="20">
        <v>748500</v>
      </c>
      <c r="K25" s="23">
        <v>30</v>
      </c>
      <c r="L25" s="27">
        <v>46028</v>
      </c>
      <c r="M25" s="27">
        <v>46391</v>
      </c>
    </row>
    <row r="26" spans="1:13" s="2" customFormat="1" ht="56.25" x14ac:dyDescent="0.2">
      <c r="A26" s="9" t="s">
        <v>13</v>
      </c>
      <c r="B26" s="12">
        <v>12667</v>
      </c>
      <c r="C26" s="26" t="s">
        <v>163</v>
      </c>
      <c r="D26" s="14" t="s">
        <v>140</v>
      </c>
      <c r="E26" s="9" t="s">
        <v>64</v>
      </c>
      <c r="F26" s="9" t="s">
        <v>212</v>
      </c>
      <c r="G26" s="11" t="s">
        <v>21</v>
      </c>
      <c r="H26" s="14" t="s">
        <v>29</v>
      </c>
      <c r="I26" s="9" t="s">
        <v>24</v>
      </c>
      <c r="J26" s="20">
        <v>280700</v>
      </c>
      <c r="K26" s="23">
        <v>12</v>
      </c>
      <c r="L26" s="27">
        <v>45908</v>
      </c>
      <c r="M26" s="27">
        <v>46033</v>
      </c>
    </row>
    <row r="27" spans="1:13" s="2" customFormat="1" ht="56.25" x14ac:dyDescent="0.2">
      <c r="A27" s="9" t="s">
        <v>13</v>
      </c>
      <c r="B27" s="12">
        <v>12668</v>
      </c>
      <c r="C27" s="26" t="s">
        <v>163</v>
      </c>
      <c r="D27" s="14" t="s">
        <v>140</v>
      </c>
      <c r="E27" s="9" t="s">
        <v>65</v>
      </c>
      <c r="F27" s="9" t="s">
        <v>213</v>
      </c>
      <c r="G27" s="11" t="s">
        <v>21</v>
      </c>
      <c r="H27" s="14" t="s">
        <v>29</v>
      </c>
      <c r="I27" s="9" t="s">
        <v>24</v>
      </c>
      <c r="J27" s="20">
        <v>282800</v>
      </c>
      <c r="K27" s="23">
        <v>12</v>
      </c>
      <c r="L27" s="27">
        <v>45915</v>
      </c>
      <c r="M27" s="27">
        <v>46038</v>
      </c>
    </row>
    <row r="28" spans="1:13" s="2" customFormat="1" ht="56.25" x14ac:dyDescent="0.2">
      <c r="A28" s="9" t="s">
        <v>13</v>
      </c>
      <c r="B28" s="12">
        <v>12669</v>
      </c>
      <c r="C28" s="26" t="s">
        <v>163</v>
      </c>
      <c r="D28" s="14" t="s">
        <v>140</v>
      </c>
      <c r="E28" s="9" t="s">
        <v>66</v>
      </c>
      <c r="F28" s="9" t="s">
        <v>214</v>
      </c>
      <c r="G28" s="11" t="s">
        <v>21</v>
      </c>
      <c r="H28" s="14" t="s">
        <v>29</v>
      </c>
      <c r="I28" s="9" t="s">
        <v>24</v>
      </c>
      <c r="J28" s="20">
        <v>282800</v>
      </c>
      <c r="K28" s="23">
        <v>12</v>
      </c>
      <c r="L28" s="27">
        <v>46058</v>
      </c>
      <c r="M28" s="27">
        <v>46178</v>
      </c>
    </row>
    <row r="29" spans="1:13" s="2" customFormat="1" ht="56.25" x14ac:dyDescent="0.2">
      <c r="A29" s="9" t="s">
        <v>13</v>
      </c>
      <c r="B29" s="12">
        <v>12671</v>
      </c>
      <c r="C29" s="26" t="s">
        <v>164</v>
      </c>
      <c r="D29" s="14" t="s">
        <v>140</v>
      </c>
      <c r="E29" s="9" t="s">
        <v>86</v>
      </c>
      <c r="F29" s="9" t="s">
        <v>215</v>
      </c>
      <c r="G29" s="11" t="s">
        <v>21</v>
      </c>
      <c r="H29" s="14" t="s">
        <v>113</v>
      </c>
      <c r="I29" s="9" t="s">
        <v>24</v>
      </c>
      <c r="J29" s="20">
        <v>381300</v>
      </c>
      <c r="K29" s="23">
        <v>16</v>
      </c>
      <c r="L29" s="27">
        <v>45859</v>
      </c>
      <c r="M29" s="27">
        <v>46199</v>
      </c>
    </row>
    <row r="30" spans="1:13" s="2" customFormat="1" ht="75" x14ac:dyDescent="0.2">
      <c r="A30" s="9" t="s">
        <v>13</v>
      </c>
      <c r="B30" s="12">
        <v>12697</v>
      </c>
      <c r="C30" s="26" t="s">
        <v>165</v>
      </c>
      <c r="D30" s="14" t="s">
        <v>140</v>
      </c>
      <c r="E30" s="9" t="s">
        <v>68</v>
      </c>
      <c r="F30" s="9" t="s">
        <v>216</v>
      </c>
      <c r="G30" s="11" t="s">
        <v>130</v>
      </c>
      <c r="H30" s="14" t="s">
        <v>30</v>
      </c>
      <c r="I30" s="9" t="s">
        <v>24</v>
      </c>
      <c r="J30" s="20">
        <v>825500</v>
      </c>
      <c r="K30" s="23">
        <v>30</v>
      </c>
      <c r="L30" s="27">
        <v>46033</v>
      </c>
      <c r="M30" s="27">
        <v>46394</v>
      </c>
    </row>
    <row r="31" spans="1:13" s="2" customFormat="1" ht="56.25" x14ac:dyDescent="0.2">
      <c r="A31" s="9" t="s">
        <v>13</v>
      </c>
      <c r="B31" s="12">
        <v>12764</v>
      </c>
      <c r="C31" s="26" t="s">
        <v>166</v>
      </c>
      <c r="D31" s="14" t="s">
        <v>140</v>
      </c>
      <c r="E31" s="9" t="s">
        <v>70</v>
      </c>
      <c r="F31" s="9" t="s">
        <v>210</v>
      </c>
      <c r="G31" s="11" t="s">
        <v>19</v>
      </c>
      <c r="H31" s="14" t="s">
        <v>40</v>
      </c>
      <c r="I31" s="9" t="s">
        <v>22</v>
      </c>
      <c r="J31" s="20">
        <v>824700</v>
      </c>
      <c r="K31" s="23">
        <v>30</v>
      </c>
      <c r="L31" s="27">
        <v>45873</v>
      </c>
      <c r="M31" s="27">
        <v>46241</v>
      </c>
    </row>
    <row r="32" spans="1:13" s="2" customFormat="1" ht="56.25" x14ac:dyDescent="0.2">
      <c r="A32" s="9" t="s">
        <v>13</v>
      </c>
      <c r="B32" s="12">
        <v>12771</v>
      </c>
      <c r="C32" s="26" t="s">
        <v>167</v>
      </c>
      <c r="D32" s="14" t="s">
        <v>140</v>
      </c>
      <c r="E32" s="9" t="s">
        <v>90</v>
      </c>
      <c r="F32" s="9" t="s">
        <v>218</v>
      </c>
      <c r="G32" s="11" t="s">
        <v>114</v>
      </c>
      <c r="H32" s="14" t="s">
        <v>36</v>
      </c>
      <c r="I32" s="9" t="s">
        <v>24</v>
      </c>
      <c r="J32" s="20">
        <v>690500</v>
      </c>
      <c r="K32" s="23">
        <v>30</v>
      </c>
      <c r="L32" s="27">
        <v>45901</v>
      </c>
      <c r="M32" s="27">
        <v>46265</v>
      </c>
    </row>
    <row r="33" spans="1:13" s="2" customFormat="1" ht="56.25" x14ac:dyDescent="0.2">
      <c r="A33" s="9" t="s">
        <v>13</v>
      </c>
      <c r="B33" s="12">
        <v>12774</v>
      </c>
      <c r="C33" s="26" t="s">
        <v>167</v>
      </c>
      <c r="D33" s="14" t="s">
        <v>140</v>
      </c>
      <c r="E33" s="9" t="s">
        <v>92</v>
      </c>
      <c r="F33" s="9" t="s">
        <v>217</v>
      </c>
      <c r="G33" s="11" t="s">
        <v>20</v>
      </c>
      <c r="H33" s="14" t="s">
        <v>36</v>
      </c>
      <c r="I33" s="9" t="s">
        <v>23</v>
      </c>
      <c r="J33" s="20">
        <v>348500</v>
      </c>
      <c r="K33" s="23">
        <v>15</v>
      </c>
      <c r="L33" s="27">
        <v>45901</v>
      </c>
      <c r="M33" s="27">
        <v>46265</v>
      </c>
    </row>
    <row r="34" spans="1:13" s="2" customFormat="1" ht="131.25" x14ac:dyDescent="0.2">
      <c r="A34" s="9" t="s">
        <v>12</v>
      </c>
      <c r="B34" s="12">
        <v>12504</v>
      </c>
      <c r="C34" s="26" t="s">
        <v>156</v>
      </c>
      <c r="D34" s="14" t="s">
        <v>140</v>
      </c>
      <c r="E34" s="9" t="s">
        <v>48</v>
      </c>
      <c r="F34" s="9" t="s">
        <v>219</v>
      </c>
      <c r="G34" s="11" t="s">
        <v>116</v>
      </c>
      <c r="H34" s="14" t="s">
        <v>108</v>
      </c>
      <c r="I34" s="9" t="s">
        <v>25</v>
      </c>
      <c r="J34" s="20">
        <v>997000</v>
      </c>
      <c r="K34" s="23">
        <v>40</v>
      </c>
      <c r="L34" s="27">
        <v>45901</v>
      </c>
      <c r="M34" s="27">
        <v>46209</v>
      </c>
    </row>
    <row r="35" spans="1:13" s="2" customFormat="1" ht="225" x14ac:dyDescent="0.2">
      <c r="A35" s="9" t="s">
        <v>12</v>
      </c>
      <c r="B35" s="12">
        <v>12508</v>
      </c>
      <c r="C35" s="26" t="s">
        <v>168</v>
      </c>
      <c r="D35" s="14" t="s">
        <v>140</v>
      </c>
      <c r="E35" s="9" t="s">
        <v>58</v>
      </c>
      <c r="F35" s="9" t="s">
        <v>220</v>
      </c>
      <c r="G35" s="11" t="s">
        <v>117</v>
      </c>
      <c r="H35" s="14" t="s">
        <v>35</v>
      </c>
      <c r="I35" s="9" t="s">
        <v>25</v>
      </c>
      <c r="J35" s="20">
        <v>624600</v>
      </c>
      <c r="K35" s="23">
        <v>22</v>
      </c>
      <c r="L35" s="27">
        <v>46048</v>
      </c>
      <c r="M35" s="27">
        <v>46367</v>
      </c>
    </row>
    <row r="36" spans="1:13" s="2" customFormat="1" ht="150" x14ac:dyDescent="0.2">
      <c r="A36" s="9" t="s">
        <v>12</v>
      </c>
      <c r="B36" s="12">
        <v>12536</v>
      </c>
      <c r="C36" s="26" t="s">
        <v>185</v>
      </c>
      <c r="D36" s="14" t="s">
        <v>140</v>
      </c>
      <c r="E36" s="9" t="s">
        <v>59</v>
      </c>
      <c r="F36" s="9" t="s">
        <v>221</v>
      </c>
      <c r="G36" s="11" t="s">
        <v>120</v>
      </c>
      <c r="H36" s="14" t="s">
        <v>111</v>
      </c>
      <c r="I36" s="9" t="s">
        <v>23</v>
      </c>
      <c r="J36" s="20">
        <v>831600</v>
      </c>
      <c r="K36" s="23">
        <v>26</v>
      </c>
      <c r="L36" s="27">
        <v>45901</v>
      </c>
      <c r="M36" s="27">
        <v>46265</v>
      </c>
    </row>
    <row r="37" spans="1:13" s="2" customFormat="1" ht="131.25" x14ac:dyDescent="0.2">
      <c r="A37" s="9" t="s">
        <v>12</v>
      </c>
      <c r="B37" s="12">
        <v>12599</v>
      </c>
      <c r="C37" s="26" t="s">
        <v>169</v>
      </c>
      <c r="D37" s="14" t="s">
        <v>140</v>
      </c>
      <c r="E37" s="9" t="s">
        <v>84</v>
      </c>
      <c r="F37" s="9" t="s">
        <v>222</v>
      </c>
      <c r="G37" s="11" t="s">
        <v>131</v>
      </c>
      <c r="H37" s="14" t="s">
        <v>32</v>
      </c>
      <c r="I37" s="9" t="s">
        <v>24</v>
      </c>
      <c r="J37" s="20">
        <v>491700</v>
      </c>
      <c r="K37" s="23">
        <v>20</v>
      </c>
      <c r="L37" s="27">
        <v>45839</v>
      </c>
      <c r="M37" s="27">
        <v>46203</v>
      </c>
    </row>
    <row r="38" spans="1:13" s="2" customFormat="1" ht="131.25" x14ac:dyDescent="0.2">
      <c r="A38" s="9" t="s">
        <v>12</v>
      </c>
      <c r="B38" s="12">
        <v>12600</v>
      </c>
      <c r="C38" s="26" t="s">
        <v>169</v>
      </c>
      <c r="D38" s="14" t="s">
        <v>140</v>
      </c>
      <c r="E38" s="9" t="s">
        <v>85</v>
      </c>
      <c r="F38" s="9" t="s">
        <v>223</v>
      </c>
      <c r="G38" s="11" t="s">
        <v>131</v>
      </c>
      <c r="H38" s="14" t="s">
        <v>32</v>
      </c>
      <c r="I38" s="9" t="s">
        <v>24</v>
      </c>
      <c r="J38" s="20">
        <v>491700</v>
      </c>
      <c r="K38" s="23">
        <v>20</v>
      </c>
      <c r="L38" s="27">
        <v>45839</v>
      </c>
      <c r="M38" s="27">
        <v>46203</v>
      </c>
    </row>
    <row r="39" spans="1:13" s="2" customFormat="1" ht="93.75" x14ac:dyDescent="0.2">
      <c r="A39" s="9" t="s">
        <v>12</v>
      </c>
      <c r="B39" s="12">
        <v>12616</v>
      </c>
      <c r="C39" s="26" t="s">
        <v>170</v>
      </c>
      <c r="D39" s="14" t="s">
        <v>140</v>
      </c>
      <c r="E39" s="9" t="s">
        <v>60</v>
      </c>
      <c r="F39" s="9" t="s">
        <v>219</v>
      </c>
      <c r="G39" s="11" t="s">
        <v>132</v>
      </c>
      <c r="H39" s="14" t="s">
        <v>27</v>
      </c>
      <c r="I39" s="9" t="s">
        <v>23</v>
      </c>
      <c r="J39" s="20">
        <v>305400</v>
      </c>
      <c r="K39" s="23">
        <v>12</v>
      </c>
      <c r="L39" s="27">
        <v>45957</v>
      </c>
      <c r="M39" s="27">
        <v>46136</v>
      </c>
    </row>
    <row r="40" spans="1:13" s="2" customFormat="1" ht="206.25" x14ac:dyDescent="0.2">
      <c r="A40" s="9" t="s">
        <v>12</v>
      </c>
      <c r="B40" s="12">
        <v>12617</v>
      </c>
      <c r="C40" s="26" t="s">
        <v>171</v>
      </c>
      <c r="D40" s="14" t="s">
        <v>140</v>
      </c>
      <c r="E40" s="9" t="s">
        <v>82</v>
      </c>
      <c r="F40" s="9" t="s">
        <v>224</v>
      </c>
      <c r="G40" s="11" t="s">
        <v>133</v>
      </c>
      <c r="H40" s="14" t="s">
        <v>35</v>
      </c>
      <c r="I40" s="9" t="s">
        <v>25</v>
      </c>
      <c r="J40" s="20">
        <v>571500</v>
      </c>
      <c r="K40" s="23">
        <v>20</v>
      </c>
      <c r="L40" s="27">
        <v>45936</v>
      </c>
      <c r="M40" s="27">
        <v>46290</v>
      </c>
    </row>
    <row r="41" spans="1:13" s="2" customFormat="1" ht="300" x14ac:dyDescent="0.2">
      <c r="A41" s="9" t="s">
        <v>12</v>
      </c>
      <c r="B41" s="12">
        <v>12622</v>
      </c>
      <c r="C41" s="26" t="s">
        <v>172</v>
      </c>
      <c r="D41" s="14" t="s">
        <v>140</v>
      </c>
      <c r="E41" s="9" t="s">
        <v>18</v>
      </c>
      <c r="F41" s="9" t="s">
        <v>222</v>
      </c>
      <c r="G41" s="11" t="s">
        <v>134</v>
      </c>
      <c r="H41" s="14" t="s">
        <v>104</v>
      </c>
      <c r="I41" s="9" t="s">
        <v>24</v>
      </c>
      <c r="J41" s="20">
        <v>493200</v>
      </c>
      <c r="K41" s="23">
        <v>18</v>
      </c>
      <c r="L41" s="27">
        <v>46132</v>
      </c>
      <c r="M41" s="27">
        <v>46374</v>
      </c>
    </row>
    <row r="42" spans="1:13" s="2" customFormat="1" ht="206.25" x14ac:dyDescent="0.2">
      <c r="A42" s="9" t="s">
        <v>12</v>
      </c>
      <c r="B42" s="12">
        <v>12628</v>
      </c>
      <c r="C42" s="26" t="s">
        <v>173</v>
      </c>
      <c r="D42" s="14" t="s">
        <v>140</v>
      </c>
      <c r="E42" s="9" t="s">
        <v>45</v>
      </c>
      <c r="F42" s="9" t="s">
        <v>225</v>
      </c>
      <c r="G42" s="11" t="s">
        <v>135</v>
      </c>
      <c r="H42" s="14" t="s">
        <v>43</v>
      </c>
      <c r="I42" s="9" t="s">
        <v>23</v>
      </c>
      <c r="J42" s="20">
        <v>293500</v>
      </c>
      <c r="K42" s="23">
        <v>10</v>
      </c>
      <c r="L42" s="27">
        <v>45873</v>
      </c>
      <c r="M42" s="27">
        <v>46237</v>
      </c>
    </row>
    <row r="43" spans="1:13" s="2" customFormat="1" ht="187.5" x14ac:dyDescent="0.2">
      <c r="A43" s="9" t="s">
        <v>12</v>
      </c>
      <c r="B43" s="12">
        <v>12631</v>
      </c>
      <c r="C43" s="26" t="s">
        <v>174</v>
      </c>
      <c r="D43" s="14" t="s">
        <v>140</v>
      </c>
      <c r="E43" s="9" t="s">
        <v>74</v>
      </c>
      <c r="F43" s="9" t="s">
        <v>226</v>
      </c>
      <c r="G43" s="11" t="s">
        <v>136</v>
      </c>
      <c r="H43" s="14" t="s">
        <v>35</v>
      </c>
      <c r="I43" s="9" t="s">
        <v>25</v>
      </c>
      <c r="J43" s="20">
        <v>605100</v>
      </c>
      <c r="K43" s="23">
        <v>24</v>
      </c>
      <c r="L43" s="27">
        <v>45859</v>
      </c>
      <c r="M43" s="27">
        <v>46199</v>
      </c>
    </row>
    <row r="44" spans="1:13" s="2" customFormat="1" ht="131.25" x14ac:dyDescent="0.2">
      <c r="A44" s="9" t="s">
        <v>12</v>
      </c>
      <c r="B44" s="12">
        <v>12651</v>
      </c>
      <c r="C44" s="26" t="s">
        <v>175</v>
      </c>
      <c r="D44" s="14" t="s">
        <v>140</v>
      </c>
      <c r="E44" s="9" t="s">
        <v>83</v>
      </c>
      <c r="F44" s="9" t="s">
        <v>227</v>
      </c>
      <c r="G44" s="11" t="s">
        <v>137</v>
      </c>
      <c r="H44" s="14" t="s">
        <v>41</v>
      </c>
      <c r="I44" s="9" t="s">
        <v>25</v>
      </c>
      <c r="J44" s="20">
        <v>437700</v>
      </c>
      <c r="K44" s="23">
        <v>15</v>
      </c>
      <c r="L44" s="27">
        <v>45943</v>
      </c>
      <c r="M44" s="27">
        <v>46122</v>
      </c>
    </row>
    <row r="45" spans="1:13" s="2" customFormat="1" ht="56.25" x14ac:dyDescent="0.2">
      <c r="A45" s="9" t="s">
        <v>12</v>
      </c>
      <c r="B45" s="12">
        <v>12684</v>
      </c>
      <c r="C45" s="26" t="s">
        <v>243</v>
      </c>
      <c r="D45" s="14" t="s">
        <v>140</v>
      </c>
      <c r="E45" s="9" t="s">
        <v>55</v>
      </c>
      <c r="F45" s="9" t="s">
        <v>228</v>
      </c>
      <c r="G45" s="11" t="s">
        <v>21</v>
      </c>
      <c r="H45" s="14" t="s">
        <v>38</v>
      </c>
      <c r="I45" s="9" t="s">
        <v>24</v>
      </c>
      <c r="J45" s="20">
        <v>400200</v>
      </c>
      <c r="K45" s="23">
        <v>12</v>
      </c>
      <c r="L45" s="27">
        <v>45943</v>
      </c>
      <c r="M45" s="27">
        <v>46122</v>
      </c>
    </row>
    <row r="46" spans="1:13" s="2" customFormat="1" ht="206.25" x14ac:dyDescent="0.2">
      <c r="A46" s="9" t="s">
        <v>12</v>
      </c>
      <c r="B46" s="12">
        <v>12716</v>
      </c>
      <c r="C46" s="26" t="s">
        <v>176</v>
      </c>
      <c r="D46" s="14" t="s">
        <v>140</v>
      </c>
      <c r="E46" s="9" t="s">
        <v>88</v>
      </c>
      <c r="F46" s="9" t="s">
        <v>229</v>
      </c>
      <c r="G46" s="11" t="s">
        <v>138</v>
      </c>
      <c r="H46" s="14" t="s">
        <v>35</v>
      </c>
      <c r="I46" s="9" t="s">
        <v>25</v>
      </c>
      <c r="J46" s="20">
        <v>546000</v>
      </c>
      <c r="K46" s="23">
        <v>20</v>
      </c>
      <c r="L46" s="27">
        <v>46034</v>
      </c>
      <c r="M46" s="27">
        <v>46360</v>
      </c>
    </row>
    <row r="47" spans="1:13" s="2" customFormat="1" ht="93.75" x14ac:dyDescent="0.2">
      <c r="A47" s="9" t="s">
        <v>12</v>
      </c>
      <c r="B47" s="12">
        <v>12767</v>
      </c>
      <c r="C47" s="26" t="s">
        <v>177</v>
      </c>
      <c r="D47" s="14" t="s">
        <v>140</v>
      </c>
      <c r="E47" s="9" t="s">
        <v>89</v>
      </c>
      <c r="F47" s="9" t="s">
        <v>227</v>
      </c>
      <c r="G47" s="11" t="s">
        <v>139</v>
      </c>
      <c r="H47" s="14" t="s">
        <v>33</v>
      </c>
      <c r="I47" s="9" t="s">
        <v>22</v>
      </c>
      <c r="J47" s="20">
        <v>716400</v>
      </c>
      <c r="K47" s="23">
        <v>26</v>
      </c>
      <c r="L47" s="27">
        <v>45915</v>
      </c>
      <c r="M47" s="27">
        <v>46280</v>
      </c>
    </row>
    <row r="48" spans="1:13" s="2" customFormat="1" ht="56.25" x14ac:dyDescent="0.2">
      <c r="A48" s="9" t="s">
        <v>12</v>
      </c>
      <c r="B48" s="12">
        <v>12772</v>
      </c>
      <c r="C48" s="26" t="s">
        <v>167</v>
      </c>
      <c r="D48" s="14" t="s">
        <v>140</v>
      </c>
      <c r="E48" s="9" t="s">
        <v>91</v>
      </c>
      <c r="F48" s="9" t="s">
        <v>230</v>
      </c>
      <c r="G48" s="11" t="s">
        <v>114</v>
      </c>
      <c r="H48" s="14" t="s">
        <v>36</v>
      </c>
      <c r="I48" s="9" t="s">
        <v>24</v>
      </c>
      <c r="J48" s="20">
        <v>688000</v>
      </c>
      <c r="K48" s="23">
        <v>30</v>
      </c>
      <c r="L48" s="27">
        <v>45901</v>
      </c>
      <c r="M48" s="27">
        <v>46262</v>
      </c>
    </row>
    <row r="49" spans="1:13" s="2" customFormat="1" ht="56.25" x14ac:dyDescent="0.2">
      <c r="A49" s="9" t="s">
        <v>14</v>
      </c>
      <c r="B49" s="12">
        <v>12588</v>
      </c>
      <c r="C49" s="26" t="s">
        <v>160</v>
      </c>
      <c r="D49" s="14" t="s">
        <v>140</v>
      </c>
      <c r="E49" s="9" t="s">
        <v>53</v>
      </c>
      <c r="F49" s="9" t="s">
        <v>231</v>
      </c>
      <c r="G49" s="11" t="s">
        <v>20</v>
      </c>
      <c r="H49" s="14" t="s">
        <v>37</v>
      </c>
      <c r="I49" s="9" t="s">
        <v>23</v>
      </c>
      <c r="J49" s="20">
        <v>555200</v>
      </c>
      <c r="K49" s="23">
        <v>20</v>
      </c>
      <c r="L49" s="27">
        <v>45908</v>
      </c>
      <c r="M49" s="27">
        <v>46272</v>
      </c>
    </row>
    <row r="50" spans="1:13" s="2" customFormat="1" ht="56.25" x14ac:dyDescent="0.2">
      <c r="A50" s="9" t="s">
        <v>14</v>
      </c>
      <c r="B50" s="12">
        <v>12649</v>
      </c>
      <c r="C50" s="26" t="s">
        <v>153</v>
      </c>
      <c r="D50" s="14" t="s">
        <v>140</v>
      </c>
      <c r="E50" s="9" t="s">
        <v>81</v>
      </c>
      <c r="F50" s="9" t="s">
        <v>232</v>
      </c>
      <c r="G50" s="11" t="s">
        <v>21</v>
      </c>
      <c r="H50" s="14" t="s">
        <v>106</v>
      </c>
      <c r="I50" s="9" t="s">
        <v>24</v>
      </c>
      <c r="J50" s="20">
        <v>361000</v>
      </c>
      <c r="K50" s="23">
        <v>10</v>
      </c>
      <c r="L50" s="27">
        <v>45950</v>
      </c>
      <c r="M50" s="27">
        <v>46157</v>
      </c>
    </row>
    <row r="51" spans="1:13" s="2" customFormat="1" ht="75" x14ac:dyDescent="0.2">
      <c r="A51" s="9" t="s">
        <v>14</v>
      </c>
      <c r="B51" s="12">
        <v>12670</v>
      </c>
      <c r="C51" s="26" t="s">
        <v>178</v>
      </c>
      <c r="D51" s="14" t="s">
        <v>140</v>
      </c>
      <c r="E51" s="9" t="s">
        <v>77</v>
      </c>
      <c r="F51" s="9" t="s">
        <v>233</v>
      </c>
      <c r="G51" s="11" t="s">
        <v>141</v>
      </c>
      <c r="H51" s="14" t="s">
        <v>31</v>
      </c>
      <c r="I51" s="9" t="s">
        <v>25</v>
      </c>
      <c r="J51" s="20">
        <v>769900</v>
      </c>
      <c r="K51" s="23">
        <v>20</v>
      </c>
      <c r="L51" s="27">
        <v>45991</v>
      </c>
      <c r="M51" s="27">
        <v>46356</v>
      </c>
    </row>
    <row r="52" spans="1:13" s="2" customFormat="1" ht="112.5" x14ac:dyDescent="0.2">
      <c r="A52" s="9" t="s">
        <v>15</v>
      </c>
      <c r="B52" s="12">
        <v>12525</v>
      </c>
      <c r="C52" s="26" t="s">
        <v>179</v>
      </c>
      <c r="D52" s="14" t="s">
        <v>140</v>
      </c>
      <c r="E52" s="9" t="s">
        <v>93</v>
      </c>
      <c r="F52" s="9" t="s">
        <v>234</v>
      </c>
      <c r="G52" s="11" t="s">
        <v>142</v>
      </c>
      <c r="H52" s="14" t="s">
        <v>108</v>
      </c>
      <c r="I52" s="9" t="s">
        <v>24</v>
      </c>
      <c r="J52" s="20">
        <v>580300</v>
      </c>
      <c r="K52" s="23">
        <v>20</v>
      </c>
      <c r="L52" s="27">
        <v>45964</v>
      </c>
      <c r="M52" s="27">
        <v>46328</v>
      </c>
    </row>
    <row r="53" spans="1:13" s="2" customFormat="1" ht="93.75" x14ac:dyDescent="0.2">
      <c r="A53" s="9" t="s">
        <v>15</v>
      </c>
      <c r="B53" s="12">
        <v>12539</v>
      </c>
      <c r="C53" s="26" t="s">
        <v>180</v>
      </c>
      <c r="D53" s="14" t="s">
        <v>140</v>
      </c>
      <c r="E53" s="9" t="s">
        <v>63</v>
      </c>
      <c r="F53" s="9" t="s">
        <v>235</v>
      </c>
      <c r="G53" s="11" t="s">
        <v>121</v>
      </c>
      <c r="H53" s="14" t="s">
        <v>34</v>
      </c>
      <c r="I53" s="9" t="s">
        <v>22</v>
      </c>
      <c r="J53" s="20">
        <v>707700</v>
      </c>
      <c r="K53" s="23">
        <v>24</v>
      </c>
      <c r="L53" s="27">
        <v>46041</v>
      </c>
      <c r="M53" s="27">
        <v>46404</v>
      </c>
    </row>
    <row r="54" spans="1:13" s="2" customFormat="1" ht="150" x14ac:dyDescent="0.2">
      <c r="A54" s="9" t="s">
        <v>15</v>
      </c>
      <c r="B54" s="12">
        <v>12582</v>
      </c>
      <c r="C54" s="26" t="s">
        <v>186</v>
      </c>
      <c r="D54" s="14" t="s">
        <v>140</v>
      </c>
      <c r="E54" s="9" t="s">
        <v>97</v>
      </c>
      <c r="F54" s="9" t="s">
        <v>236</v>
      </c>
      <c r="G54" s="11" t="s">
        <v>143</v>
      </c>
      <c r="H54" s="14" t="s">
        <v>34</v>
      </c>
      <c r="I54" s="9" t="s">
        <v>25</v>
      </c>
      <c r="J54" s="20">
        <v>913100</v>
      </c>
      <c r="K54" s="23">
        <v>36</v>
      </c>
      <c r="L54" s="27">
        <v>45839</v>
      </c>
      <c r="M54" s="27">
        <v>46203</v>
      </c>
    </row>
    <row r="55" spans="1:13" s="2" customFormat="1" ht="56.25" x14ac:dyDescent="0.2">
      <c r="A55" s="9" t="s">
        <v>15</v>
      </c>
      <c r="B55" s="12">
        <v>12584</v>
      </c>
      <c r="C55" s="26" t="s">
        <v>181</v>
      </c>
      <c r="D55" s="14" t="s">
        <v>140</v>
      </c>
      <c r="E55" s="9" t="s">
        <v>67</v>
      </c>
      <c r="F55" s="9" t="s">
        <v>237</v>
      </c>
      <c r="G55" s="11" t="s">
        <v>21</v>
      </c>
      <c r="H55" s="14" t="s">
        <v>29</v>
      </c>
      <c r="I55" s="9" t="s">
        <v>24</v>
      </c>
      <c r="J55" s="20">
        <v>299100</v>
      </c>
      <c r="K55" s="23">
        <v>12</v>
      </c>
      <c r="L55" s="27">
        <v>46063</v>
      </c>
      <c r="M55" s="27">
        <v>46185</v>
      </c>
    </row>
    <row r="56" spans="1:13" s="2" customFormat="1" ht="187.5" x14ac:dyDescent="0.2">
      <c r="A56" s="9" t="s">
        <v>15</v>
      </c>
      <c r="B56" s="12">
        <v>12632</v>
      </c>
      <c r="C56" s="26" t="s">
        <v>174</v>
      </c>
      <c r="D56" s="14" t="s">
        <v>140</v>
      </c>
      <c r="E56" s="9" t="s">
        <v>75</v>
      </c>
      <c r="F56" s="9" t="s">
        <v>238</v>
      </c>
      <c r="G56" s="11" t="s">
        <v>136</v>
      </c>
      <c r="H56" s="14" t="s">
        <v>105</v>
      </c>
      <c r="I56" s="9" t="s">
        <v>24</v>
      </c>
      <c r="J56" s="20">
        <v>1138300</v>
      </c>
      <c r="K56" s="23">
        <v>44</v>
      </c>
      <c r="L56" s="27">
        <v>45929</v>
      </c>
      <c r="M56" s="27">
        <v>46269</v>
      </c>
    </row>
    <row r="57" spans="1:13" s="2" customFormat="1" ht="56.25" x14ac:dyDescent="0.2">
      <c r="A57" s="9" t="s">
        <v>15</v>
      </c>
      <c r="B57" s="12">
        <v>12685</v>
      </c>
      <c r="C57" s="26" t="s">
        <v>243</v>
      </c>
      <c r="D57" s="14" t="s">
        <v>140</v>
      </c>
      <c r="E57" s="9" t="s">
        <v>56</v>
      </c>
      <c r="F57" s="9" t="s">
        <v>239</v>
      </c>
      <c r="G57" s="11" t="s">
        <v>21</v>
      </c>
      <c r="H57" s="14" t="s">
        <v>38</v>
      </c>
      <c r="I57" s="9" t="s">
        <v>24</v>
      </c>
      <c r="J57" s="20">
        <v>636700</v>
      </c>
      <c r="K57" s="23">
        <v>24</v>
      </c>
      <c r="L57" s="27">
        <v>45915</v>
      </c>
      <c r="M57" s="27">
        <v>46213</v>
      </c>
    </row>
    <row r="58" spans="1:13" s="2" customFormat="1" ht="131.25" x14ac:dyDescent="0.2">
      <c r="A58" s="9" t="s">
        <v>15</v>
      </c>
      <c r="B58" s="12">
        <v>12746</v>
      </c>
      <c r="C58" s="26" t="s">
        <v>182</v>
      </c>
      <c r="D58" s="14" t="s">
        <v>140</v>
      </c>
      <c r="E58" s="9" t="s">
        <v>76</v>
      </c>
      <c r="F58" s="9" t="s">
        <v>240</v>
      </c>
      <c r="G58" s="11" t="s">
        <v>144</v>
      </c>
      <c r="H58" s="14" t="s">
        <v>34</v>
      </c>
      <c r="I58" s="9" t="s">
        <v>25</v>
      </c>
      <c r="J58" s="20">
        <v>471700</v>
      </c>
      <c r="K58" s="23">
        <v>16</v>
      </c>
      <c r="L58" s="27">
        <v>46139</v>
      </c>
      <c r="M58" s="27">
        <v>46504</v>
      </c>
    </row>
    <row r="59" spans="1:13" s="5" customFormat="1" ht="56.25" x14ac:dyDescent="0.2">
      <c r="A59" s="9" t="s">
        <v>15</v>
      </c>
      <c r="B59" s="12">
        <v>12778</v>
      </c>
      <c r="C59" s="26" t="s">
        <v>183</v>
      </c>
      <c r="D59" s="14" t="s">
        <v>140</v>
      </c>
      <c r="E59" s="9" t="s">
        <v>94</v>
      </c>
      <c r="F59" s="9" t="s">
        <v>241</v>
      </c>
      <c r="G59" s="11" t="s">
        <v>20</v>
      </c>
      <c r="H59" s="14" t="s">
        <v>39</v>
      </c>
      <c r="I59" s="9" t="s">
        <v>23</v>
      </c>
      <c r="J59" s="20">
        <v>75100</v>
      </c>
      <c r="K59" s="23">
        <v>2</v>
      </c>
      <c r="L59" s="27">
        <v>45768</v>
      </c>
      <c r="M59" s="27">
        <v>46129</v>
      </c>
    </row>
    <row r="60" spans="1:13" s="2" customFormat="1" x14ac:dyDescent="0.2">
      <c r="A60" s="10"/>
      <c r="B60" s="13"/>
      <c r="C60" s="13"/>
      <c r="D60" s="16"/>
      <c r="E60" s="10"/>
      <c r="F60" s="10"/>
      <c r="G60" s="17">
        <f>COUNTA(B2:B59)</f>
        <v>58</v>
      </c>
      <c r="H60" s="16" t="s">
        <v>3</v>
      </c>
      <c r="I60" s="18"/>
      <c r="J60" s="21">
        <f>SUM(J2:J59)</f>
        <v>30152700</v>
      </c>
      <c r="K60" s="24">
        <f>SUM(K2:K59)</f>
        <v>1122</v>
      </c>
      <c r="L60" s="18"/>
      <c r="M60" s="18"/>
    </row>
    <row r="61" spans="1:13" x14ac:dyDescent="0.3">
      <c r="K61" s="25"/>
    </row>
    <row r="67" spans="2:10" s="3" customFormat="1" x14ac:dyDescent="0.2">
      <c r="B67" s="4"/>
      <c r="C67" s="4"/>
      <c r="D67" s="15"/>
      <c r="G67" s="15"/>
      <c r="H67" s="15"/>
      <c r="I67" s="19"/>
      <c r="J67" s="22"/>
    </row>
    <row r="68" spans="2:10" s="3" customFormat="1" x14ac:dyDescent="0.2">
      <c r="B68" s="4"/>
      <c r="C68" s="4"/>
      <c r="D68" s="15"/>
      <c r="G68" s="15"/>
      <c r="H68" s="15"/>
      <c r="I68" s="19"/>
      <c r="J68" s="22"/>
    </row>
    <row r="69" spans="2:10" s="3" customFormat="1" x14ac:dyDescent="0.2">
      <c r="B69" s="4"/>
      <c r="C69" s="4"/>
      <c r="D69" s="15"/>
      <c r="G69" s="15"/>
      <c r="H69" s="15"/>
      <c r="I69" s="19"/>
      <c r="J69" s="22"/>
    </row>
    <row r="70" spans="2:10" s="3" customFormat="1" x14ac:dyDescent="0.2">
      <c r="B70" s="4"/>
      <c r="C70" s="4"/>
      <c r="D70" s="15"/>
      <c r="G70" s="15"/>
      <c r="H70" s="15"/>
      <c r="I70" s="19"/>
      <c r="J70" s="22"/>
    </row>
    <row r="71" spans="2:10" s="3" customFormat="1" x14ac:dyDescent="0.2">
      <c r="B71" s="4"/>
      <c r="C71" s="4"/>
      <c r="D71" s="15"/>
      <c r="G71" s="15"/>
      <c r="H71" s="15"/>
      <c r="I71" s="19"/>
      <c r="J71" s="22"/>
    </row>
    <row r="72" spans="2:10" s="3" customFormat="1" x14ac:dyDescent="0.2">
      <c r="B72" s="4"/>
      <c r="C72" s="4"/>
      <c r="D72" s="15"/>
      <c r="G72" s="15"/>
      <c r="H72" s="15"/>
      <c r="I72" s="19"/>
      <c r="J72" s="22"/>
    </row>
    <row r="73" spans="2:10" s="3" customFormat="1" x14ac:dyDescent="0.2">
      <c r="B73" s="4"/>
      <c r="C73" s="4"/>
      <c r="D73" s="15"/>
      <c r="G73" s="15"/>
      <c r="H73" s="15"/>
      <c r="I73" s="19"/>
      <c r="J73" s="22"/>
    </row>
  </sheetData>
  <autoFilter ref="A1:K60" xr:uid="{00000000-0001-0000-0000-000000000000}"/>
  <sortState xmlns:xlrd2="http://schemas.microsoft.com/office/spreadsheetml/2017/richdata2" ref="A2:K58">
    <sortCondition ref="B2:B58"/>
  </sortState>
  <customSheetViews>
    <customSheetView guid="{9E4272C3-599D-4510-9FF9-5612A82B4561}" scale="70" showPageBreaks="1" showGridLines="0" fitToPage="1" printArea="1" showAutoFilter="1">
      <pane xSplit="6" ySplit="2" topLeftCell="L130" activePane="bottomRight" state="frozen"/>
      <selection pane="bottomRight" activeCell="F130" sqref="F130"/>
      <pageMargins left="0.11811023622047245" right="0.11811023622047245" top="0.82677165354330717" bottom="0.74803149606299213" header="0.15748031496062992" footer="0.31496062992125984"/>
      <printOptions gridLines="1"/>
      <pageSetup paperSize="8" scale="39" fitToHeight="0" orientation="landscape" r:id="rId1"/>
      <headerFooter>
        <oddHeader>&amp;C&amp;"-,Bold"&amp;36Skilling Queenslanders for Work
2019-20 2nd Funding Round Approved Projects</oddHeader>
        <oddFooter>&amp;RPage &amp;P of &amp;N</oddFooter>
      </headerFooter>
      <autoFilter ref="A1:N131" xr:uid="{8C3E09DF-BF90-4F50-8DBF-6E3DB9CA9660}"/>
    </customSheetView>
    <customSheetView guid="{99735CC1-C881-477F-A7AC-856D22D941BC}" scale="70" showPageBreaks="1" showGridLines="0" fitToPage="1" printArea="1" showAutoFilter="1">
      <pane ySplit="1" topLeftCell="A2" activePane="bottomLeft" state="frozen"/>
      <selection pane="bottomLeft" activeCell="F2" sqref="F2"/>
      <pageMargins left="0.11811023622047245" right="0.11811023622047245" top="0.82677165354330717" bottom="0.74803149606299213" header="0.15748031496062992" footer="0.31496062992125984"/>
      <printOptions gridLines="1"/>
      <pageSetup paperSize="8" scale="39" fitToHeight="0" orientation="landscape" r:id="rId2"/>
      <headerFooter>
        <oddHeader>&amp;C&amp;"-,Bold"&amp;36Skilling Queenslanders for Work
2019-20 2nd Funding Round Approved Projects&amp;R&amp;"-,Bold"&amp;20Attachment 7</oddHeader>
        <oddFooter>&amp;RPage &amp;P of &amp;N</oddFooter>
      </headerFooter>
      <autoFilter ref="A1:N131" xr:uid="{D2B70378-B3E5-432D-8C59-2D3520E7BA86}"/>
    </customSheetView>
    <customSheetView guid="{7B8F9E4A-590B-4E3D-8555-2C8244B33475}" scale="70" showPageBreaks="1" showGridLines="0" fitToPage="1" printArea="1" showAutoFilter="1" topLeftCell="A47">
      <selection activeCell="E48" sqref="E48"/>
      <pageMargins left="0.11811023622047245" right="0.11811023622047245" top="0.82677165354330717" bottom="0.74803149606299213" header="0.15748031496062992" footer="0.31496062992125984"/>
      <printOptions gridLines="1"/>
      <pageSetup paperSize="8" scale="39" fitToHeight="0" orientation="landscape" r:id="rId3"/>
      <headerFooter>
        <oddHeader>&amp;C&amp;"-,Bold"&amp;36Skilling Queenslanders for Work
2019-20 2nd Funding Round Approved Projects&amp;R&amp;"-,Bold"&amp;20Attachment 7</oddHeader>
        <oddFooter>&amp;RPage &amp;P of &amp;N</oddFooter>
      </headerFooter>
      <autoFilter ref="A1:N131" xr:uid="{5700975E-F04D-49AB-B19B-DAD8C1C72E40}"/>
    </customSheetView>
  </customSheetViews>
  <printOptions horizontalCentered="1" gridLines="1"/>
  <pageMargins left="0.11811023622047245" right="0.11811023622047245" top="0.9055118110236221" bottom="0.74803149606299213" header="0.15748031496062992" footer="0.31496062992125984"/>
  <pageSetup paperSize="8" scale="52" fitToHeight="0" orientation="landscape" r:id="rId4"/>
  <headerFooter>
    <oddHeader>&amp;L&amp;"Arial,Bold"&amp;18
Work Skills Traineeships
2025-26 1st Funding Round Approved Projects&amp;R&amp;"-,Bold"&amp;20
Department of Trade, Employment and Training</oddHeader>
    <oddFooter>&amp;L&amp;"Arial,Bold"* Project RTOs, start dates and end dates are subject to change&amp;RPage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WST FR1 2025-26</vt:lpstr>
      <vt:lpstr>'WST FR1 2025-26'!Print_Area</vt:lpstr>
      <vt:lpstr>'WST FR1 2025-26'!Print_Titles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NICHOLS, Ruane</dc:creator>
  <cp:lastModifiedBy>Harry Vening</cp:lastModifiedBy>
  <cp:lastPrinted>2024-06-06T23:30:25Z</cp:lastPrinted>
  <dcterms:created xsi:type="dcterms:W3CDTF">2017-06-19T01:31:41Z</dcterms:created>
  <dcterms:modified xsi:type="dcterms:W3CDTF">2025-07-02T06:25:37Z</dcterms:modified>
</cp:coreProperties>
</file>