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8220-BR-EII-BNE\15 EMP &amp; INIT\SQW Implementation 2015\Communication\Web Listings TRIM 15-339645\1st Funding Round 2022-23\"/>
    </mc:Choice>
  </mc:AlternateContent>
  <xr:revisionPtr revIDLastSave="0" documentId="13_ncr:1_{96636126-EBF5-4AA5-9F14-B62AFEF079F3}" xr6:coauthVersionLast="47" xr6:coauthVersionMax="47" xr10:uidLastSave="{00000000-0000-0000-0000-000000000000}"/>
  <bookViews>
    <workbookView xWindow="30210" yWindow="990" windowWidth="26280" windowHeight="14460" xr2:uid="{00000000-000D-0000-FFFF-FFFF00000000}"/>
  </bookViews>
  <sheets>
    <sheet name="Approved projects" sheetId="2" r:id="rId1"/>
  </sheets>
  <definedNames>
    <definedName name="_xlnm._FilterDatabase" localSheetId="0" hidden="1">'Approved projects'!$A$1:$K$52</definedName>
    <definedName name="_xlnm.Print_Area" localSheetId="0">'Approved projects'!$A$1:$K$52</definedName>
    <definedName name="_xlnm.Print_Titles" localSheetId="0">'Approved projects'!$1:$1</definedName>
    <definedName name="Z_7B8F9E4A_590B_4E3D_8555_2C8244B33475_.wvu.FilterData" localSheetId="0" hidden="1">'Approved projects'!$A$1:$K$52</definedName>
    <definedName name="Z_7B8F9E4A_590B_4E3D_8555_2C8244B33475_.wvu.PrintArea" localSheetId="0" hidden="1">'Approved projects'!$A$1:$K$52</definedName>
    <definedName name="Z_7B8F9E4A_590B_4E3D_8555_2C8244B33475_.wvu.PrintTitles" localSheetId="0" hidden="1">'Approved projects'!$1:$1</definedName>
    <definedName name="Z_99735CC1_C881_477F_A7AC_856D22D941BC_.wvu.FilterData" localSheetId="0" hidden="1">'Approved projects'!$A$1:$K$52</definedName>
    <definedName name="Z_99735CC1_C881_477F_A7AC_856D22D941BC_.wvu.PrintArea" localSheetId="0" hidden="1">'Approved projects'!$A$1:$K$52</definedName>
    <definedName name="Z_99735CC1_C881_477F_A7AC_856D22D941BC_.wvu.PrintTitles" localSheetId="0" hidden="1">'Approved projects'!$1:$1</definedName>
    <definedName name="Z_9E4272C3_599D_4510_9FF9_5612A82B4561_.wvu.FilterData" localSheetId="0" hidden="1">'Approved projects'!$A$1:$K$52</definedName>
    <definedName name="Z_9E4272C3_599D_4510_9FF9_5612A82B4561_.wvu.PrintArea" localSheetId="0" hidden="1">'Approved projects'!$A$1:$K$52</definedName>
    <definedName name="Z_9E4272C3_599D_4510_9FF9_5612A82B4561_.wvu.PrintTitles" localSheetId="0" hidden="1">'Approved projects'!$1:$1</definedName>
  </definedNames>
  <calcPr calcId="191029"/>
  <customWorkbookViews>
    <customWorkbookView name="DE VRIES, Mark - Personal View" guid="{9E4272C3-599D-4510-9FF9-5612A82B4561}" mergeInterval="0" personalView="1" maximized="1" xWindow="-8" yWindow="-8" windowWidth="1936" windowHeight="1056" activeSheetId="2"/>
    <customWorkbookView name="VENING, Harry - Personal View" guid="{99735CC1-C881-477F-A7AC-856D22D941BC}" mergeInterval="0" personalView="1" maximized="1" xWindow="1912" yWindow="-8" windowWidth="1936" windowHeight="1056" activeSheetId="2"/>
    <customWorkbookView name="YABSLEY, Lorraine - Personal View" guid="{A0EF3D03-C9D6-4FAD-8876-E72D64F15F26}" mergeInterval="0" personalView="1" maximized="1" xWindow="-8" yWindow="-8" windowWidth="1936" windowHeight="1056" activeSheetId="1"/>
    <customWorkbookView name="NICHOLS, Ruane - Personal View" guid="{370C8E1F-362E-4A4D-93B3-1C82C7165EE9}" mergeInterval="0" personalView="1" maximized="1" xWindow="1912" yWindow="-8" windowWidth="1936" windowHeight="1056" activeSheetId="1"/>
    <customWorkbookView name="NAIDU, Muni - Personal View" guid="{7B8F9E4A-590B-4E3D-8555-2C8244B33475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2" l="1"/>
  <c r="J52" i="2"/>
  <c r="G52" i="2"/>
</calcChain>
</file>

<file path=xl/sharedStrings.xml><?xml version="1.0" encoding="utf-8"?>
<sst xmlns="http://schemas.openxmlformats.org/spreadsheetml/2006/main" count="414" uniqueCount="234">
  <si>
    <t>Project Name</t>
  </si>
  <si>
    <t>Region</t>
  </si>
  <si>
    <t>MT</t>
  </si>
  <si>
    <t>SE</t>
  </si>
  <si>
    <t>NQ</t>
  </si>
  <si>
    <t>DS</t>
  </si>
  <si>
    <t>NC</t>
  </si>
  <si>
    <t>CQ</t>
  </si>
  <si>
    <t>Retail</t>
  </si>
  <si>
    <t>projects</t>
  </si>
  <si>
    <t>Primary Industry</t>
  </si>
  <si>
    <t>Construction</t>
  </si>
  <si>
    <t>General Education &amp; Training</t>
  </si>
  <si>
    <t>Business</t>
  </si>
  <si>
    <t>Hospitality</t>
  </si>
  <si>
    <t>Community Services</t>
  </si>
  <si>
    <t>CHC33015 Certificate III in Individual Support</t>
  </si>
  <si>
    <t>Transport &amp; Distribution</t>
  </si>
  <si>
    <t>SIT20316 Certificate II in Hospitality</t>
  </si>
  <si>
    <t>SIR10116 Certificate I in Retail Services</t>
  </si>
  <si>
    <t>Assist</t>
  </si>
  <si>
    <t>Total Funds</t>
  </si>
  <si>
    <t>Industry Area</t>
  </si>
  <si>
    <t>Qualifications</t>
  </si>
  <si>
    <t>Delivery Locations</t>
  </si>
  <si>
    <t>Program</t>
  </si>
  <si>
    <t>App ID</t>
  </si>
  <si>
    <t>Organisation Details</t>
  </si>
  <si>
    <t>Utilities</t>
  </si>
  <si>
    <t>FSK20119 Certificate II in Skills for Work and Vocational Pathways</t>
  </si>
  <si>
    <t>Disability/Aged Care Skill Development in an NDIS Environment</t>
  </si>
  <si>
    <t>Step into Resources and Infrastructure - Rockhampton</t>
  </si>
  <si>
    <t>Cowboys Dream, Believe, Achieve</t>
  </si>
  <si>
    <t>Pathways to Retail Skills - Cairns</t>
  </si>
  <si>
    <t>Youth Cafe Skills</t>
  </si>
  <si>
    <t>Southern Downs Engineering</t>
  </si>
  <si>
    <t>Southern Downs- Individual Support</t>
  </si>
  <si>
    <t>Southern Downs- Logistics</t>
  </si>
  <si>
    <t>Work Ready North Queenslanders</t>
  </si>
  <si>
    <t>Carers4Bundaberg</t>
  </si>
  <si>
    <t>Better Outcomes</t>
  </si>
  <si>
    <t>SIT30616 Certificate III in Hospitality</t>
  </si>
  <si>
    <t>SIR20216 Certificate II in Retail Services</t>
  </si>
  <si>
    <t>MEM20413 Certificate II in Engineering Pathways</t>
  </si>
  <si>
    <t>BSB20120 Certificate II in Workplace Skills</t>
  </si>
  <si>
    <t>Mining</t>
  </si>
  <si>
    <t>Community Services
Hospitality</t>
  </si>
  <si>
    <t>Engineering
General Education &amp; Training</t>
  </si>
  <si>
    <t>Engineering</t>
  </si>
  <si>
    <t>Cert. III Education Support</t>
  </si>
  <si>
    <t>Logan Welcomes Hospitality</t>
  </si>
  <si>
    <t>PCYC Community Work Skills -Redlands (South East Region)</t>
  </si>
  <si>
    <t>Break the Chains</t>
  </si>
  <si>
    <t>Disability for the Future Yatala</t>
  </si>
  <si>
    <t>Pathway to Driving - South East</t>
  </si>
  <si>
    <t>WorkAble - In Demand Services (Driving), Gold Coast COVID-19 Recovery</t>
  </si>
  <si>
    <t>TLI31221 Certificate III in Driving Operations</t>
  </si>
  <si>
    <t>Rise Up - Genuine Love</t>
  </si>
  <si>
    <t>Reach into Retail</t>
  </si>
  <si>
    <t>MCC's One Stop Shop</t>
  </si>
  <si>
    <t>CHC30121 Certificate III in Early Childhood Education and Care_x000D_
CHC33015 Certificate III in Individual Support</t>
  </si>
  <si>
    <t>Pathways to Traineeships - Individual Support</t>
  </si>
  <si>
    <t>Entry Pathways to Supply Chain</t>
  </si>
  <si>
    <t>Ipswich Corridor Community Support Services</t>
  </si>
  <si>
    <t>CHC33015 Certificate III in Individual Support
FSK20119 Certificate II in Skills for Work and Vocational Pathways</t>
  </si>
  <si>
    <t>EMPOWERING NEW AUSTRALIANS THROUGH INDIVIDUAL SUPPORT</t>
  </si>
  <si>
    <t>Communify - Supporting Health on All Sides</t>
  </si>
  <si>
    <t xml:space="preserve">Community Services </t>
  </si>
  <si>
    <t>Pathway to Driving - Brisbane Metropolitan</t>
  </si>
  <si>
    <t>FSK20119 Certificate II in Skills for Work and Vocational Pathways
TLI31216 Certificate III in Driving Operations
TLILIC0003 Licence to Operate a Forklift Truck course</t>
  </si>
  <si>
    <t>Community Work Skills: Hospitality Career Kickstart (Salisbury)</t>
  </si>
  <si>
    <t>Community Work Skills: Hospitality Career Kickstart (Stafford)</t>
  </si>
  <si>
    <t>Future Engineering Pathways</t>
  </si>
  <si>
    <t>Pinkenba Program 1</t>
  </si>
  <si>
    <t>TLI27121 Certificate II in Rail Infrastructure</t>
  </si>
  <si>
    <t>Tracking for Queensland III</t>
  </si>
  <si>
    <t>Strive to Succeed 4</t>
  </si>
  <si>
    <t>Skilling Bundy 2.2-2</t>
  </si>
  <si>
    <t>SIT30616 Certificate III in Hospitality
CHC33015 Certificate III in Individual Support</t>
  </si>
  <si>
    <t>Open Doorways II</t>
  </si>
  <si>
    <t>Orbital Works 11 - Rebuilding the Local Workforce</t>
  </si>
  <si>
    <t>CHC30113 Certificate III in Early Childhood Education and Care_x000D_
SIT30616 Certificate III in Hospitality_x000D_
CHC33015 Certificate III in Individual Support</t>
  </si>
  <si>
    <t>Pathway to Driving - North Coast</t>
  </si>
  <si>
    <t>Transport &amp; Distribution
General Education &amp; Training</t>
  </si>
  <si>
    <t>Carers4Gympie</t>
  </si>
  <si>
    <t>Engineering Pathways to Apprenticeships</t>
  </si>
  <si>
    <t>Empowering Disability</t>
  </si>
  <si>
    <t>Our Youth Our Future Program</t>
  </si>
  <si>
    <t>RII20920 Certificate II in Drilling Operations_x000D_
RIISS00034 Surface Coal Mine Safety Skill Set</t>
  </si>
  <si>
    <t>FQ</t>
  </si>
  <si>
    <t>RuralOps@VPG</t>
  </si>
  <si>
    <t>AHC32816 Certificate III in Rural Operations</t>
  </si>
  <si>
    <t>Culture Connect</t>
  </si>
  <si>
    <t>RII20920 Certificate II in Drilling Operations
RIISS00034 Surface Coal Mine Safety Skill Set</t>
  </si>
  <si>
    <t>PCYC Community Work Skills - Innisfail (Far North Queensland)</t>
  </si>
  <si>
    <t>Southern Downs Automotive</t>
  </si>
  <si>
    <t>AUR20716 Certificate II in Automotive Vocational Preparation</t>
  </si>
  <si>
    <t>Automotive</t>
  </si>
  <si>
    <t>Rail Skills Career Start - Mackay</t>
  </si>
  <si>
    <t>Skilling Queenslanders in Certificate III Individual Support</t>
  </si>
  <si>
    <t>Skilling Queenslanders in Certificate III Hospitality</t>
  </si>
  <si>
    <t>Community Support</t>
  </si>
  <si>
    <t>Gympie</t>
  </si>
  <si>
    <t>Community Work Skills</t>
  </si>
  <si>
    <t>Capalaba</t>
  </si>
  <si>
    <t>Manunda</t>
  </si>
  <si>
    <t>Vincent</t>
  </si>
  <si>
    <t>Mackay
Paget</t>
  </si>
  <si>
    <t>Sunnybank</t>
  </si>
  <si>
    <t>Deception Bay</t>
  </si>
  <si>
    <t>Logan Central</t>
  </si>
  <si>
    <t>Manunda
Atherton
Mareeba</t>
  </si>
  <si>
    <t>Carindale</t>
  </si>
  <si>
    <t>Cairns City</t>
  </si>
  <si>
    <t>Aeroglen</t>
  </si>
  <si>
    <t>Black River</t>
  </si>
  <si>
    <t>Newmarket</t>
  </si>
  <si>
    <t>Pialba</t>
  </si>
  <si>
    <t>Frenchville</t>
  </si>
  <si>
    <t>Kawana</t>
  </si>
  <si>
    <t>Underwood</t>
  </si>
  <si>
    <t>Bundaberg East</t>
  </si>
  <si>
    <t>Collingwood Park</t>
  </si>
  <si>
    <t>Collingwood Park
 Springfield Lakes
 Redbank Plains</t>
  </si>
  <si>
    <t>Caboolture</t>
  </si>
  <si>
    <t>Noosaville</t>
  </si>
  <si>
    <t>Goondi Bend</t>
  </si>
  <si>
    <t>Berserker</t>
  </si>
  <si>
    <t>Mudgeeraba</t>
  </si>
  <si>
    <t>Paddington</t>
  </si>
  <si>
    <t>Yatala</t>
  </si>
  <si>
    <t>Ipswich
 Upper Mount Gravatt
 Aspley</t>
  </si>
  <si>
    <t>Salisbury</t>
  </si>
  <si>
    <t>Stafford</t>
  </si>
  <si>
    <t>Cranbrook</t>
  </si>
  <si>
    <t>Currumbin Waters</t>
  </si>
  <si>
    <t>Warwick</t>
  </si>
  <si>
    <t>Stanthorpe</t>
  </si>
  <si>
    <t>Lawnton</t>
  </si>
  <si>
    <t>South Gladstone</t>
  </si>
  <si>
    <t>South Gladstone
Rockhampton</t>
  </si>
  <si>
    <t>Pinkenba</t>
  </si>
  <si>
    <t>* Partnering RTOs</t>
  </si>
  <si>
    <t>* Start Date</t>
  </si>
  <si>
    <t>* End Date</t>
  </si>
  <si>
    <r>
      <t>Energy Skills Queensland Inc</t>
    </r>
    <r>
      <rPr>
        <sz val="11"/>
        <rFont val="Calibri"/>
        <family val="2"/>
        <scheme val="minor"/>
      </rPr>
      <t xml:space="preserve">
Contact: 0448 106 647
</t>
    </r>
    <r>
      <rPr>
        <b/>
        <u/>
        <sz val="11"/>
        <rFont val="Calibri"/>
        <family val="2"/>
        <scheme val="minor"/>
      </rPr>
      <t>www.energyskillsqld.com.au</t>
    </r>
  </si>
  <si>
    <r>
      <t>Multicap Limited</t>
    </r>
    <r>
      <rPr>
        <sz val="11"/>
        <rFont val="Calibri"/>
        <family val="2"/>
        <scheme val="minor"/>
      </rPr>
      <t xml:space="preserve">
Contact: 0447 784 715
</t>
    </r>
    <r>
      <rPr>
        <b/>
        <u/>
        <sz val="11"/>
        <rFont val="Calibri"/>
        <family val="2"/>
        <scheme val="minor"/>
      </rPr>
      <t>www.multicap.org.au</t>
    </r>
  </si>
  <si>
    <r>
      <t xml:space="preserve">CHC33015 Certificate III in Individual Support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HLTAID011 Provide first aid</t>
    </r>
  </si>
  <si>
    <r>
      <t>Multicultural Australia Ltd</t>
    </r>
    <r>
      <rPr>
        <sz val="11"/>
        <rFont val="Calibri"/>
        <family val="2"/>
        <scheme val="minor"/>
      </rPr>
      <t xml:space="preserve">
Contact: 0499 500 322
</t>
    </r>
    <r>
      <rPr>
        <b/>
        <u/>
        <sz val="11"/>
        <rFont val="Calibri"/>
        <family val="2"/>
        <scheme val="minor"/>
      </rPr>
      <t>www.mdaltd.org.au</t>
    </r>
  </si>
  <si>
    <r>
      <t xml:space="preserve">CHC33015 Certificate III in Individual Support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HLTHPS006 Assist clients with medication</t>
    </r>
  </si>
  <si>
    <r>
      <t>MRAEL Limited</t>
    </r>
    <r>
      <rPr>
        <sz val="11"/>
        <rFont val="Calibri"/>
        <family val="2"/>
        <scheme val="minor"/>
      </rPr>
      <t xml:space="preserve">
Contact: 0429 101 112
</t>
    </r>
    <r>
      <rPr>
        <b/>
        <u/>
        <sz val="11"/>
        <rFont val="Calibri"/>
        <family val="2"/>
        <scheme val="minor"/>
      </rPr>
      <t>www.mrael.com.au</t>
    </r>
  </si>
  <si>
    <r>
      <t xml:space="preserve">RII20120 Certificate II in Resources and Infrastructure Work Preparation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RIIMPO317F Conduct roller operations
CPCCWHS1001 Prepare to work safely in the construction industry</t>
    </r>
  </si>
  <si>
    <r>
      <t>Integreat Queensland Inc.</t>
    </r>
    <r>
      <rPr>
        <sz val="11"/>
        <rFont val="Calibri"/>
        <family val="2"/>
        <scheme val="minor"/>
      </rPr>
      <t xml:space="preserve">
Contact: 0407 058 492
</t>
    </r>
    <r>
      <rPr>
        <b/>
        <u/>
        <sz val="11"/>
        <rFont val="Calibri"/>
        <family val="2"/>
        <scheme val="minor"/>
      </rPr>
      <t>www.win-australia.org.au</t>
    </r>
  </si>
  <si>
    <r>
      <t>Inegreat Queensland Inc.</t>
    </r>
    <r>
      <rPr>
        <sz val="11"/>
        <rFont val="Calibri"/>
        <family val="2"/>
        <scheme val="minor"/>
      </rPr>
      <t xml:space="preserve">
Contact: 0407 058 492
</t>
    </r>
    <r>
      <rPr>
        <b/>
        <u/>
        <sz val="11"/>
        <rFont val="Calibri"/>
        <family val="2"/>
        <scheme val="minor"/>
      </rPr>
      <t>www.win-australia.org.au</t>
    </r>
  </si>
  <si>
    <r>
      <t>Southern Downs Industry Education Association Inc</t>
    </r>
    <r>
      <rPr>
        <sz val="11"/>
        <rFont val="Calibri"/>
        <family val="2"/>
        <scheme val="minor"/>
      </rPr>
      <t xml:space="preserve">
Contact: (07) 4667 0420
</t>
    </r>
    <r>
      <rPr>
        <b/>
        <u/>
        <sz val="11"/>
        <rFont val="Calibri"/>
        <family val="2"/>
        <scheme val="minor"/>
      </rPr>
      <t xml:space="preserve">www.sdiea.org.au </t>
    </r>
  </si>
  <si>
    <r>
      <t>St Vincent De Paul Society Queensland</t>
    </r>
    <r>
      <rPr>
        <sz val="11"/>
        <rFont val="Calibri"/>
        <family val="2"/>
        <scheme val="minor"/>
      </rPr>
      <t xml:space="preserve">
Contact: (07) 3010 1019
</t>
    </r>
    <r>
      <rPr>
        <b/>
        <u/>
        <sz val="11"/>
        <rFont val="Calibri"/>
        <family val="2"/>
        <scheme val="minor"/>
      </rPr>
      <t>www.vinnies.org.au</t>
    </r>
  </si>
  <si>
    <r>
      <t>Vocational Partnerships Group Inc</t>
    </r>
    <r>
      <rPr>
        <sz val="11"/>
        <rFont val="Calibri"/>
        <family val="2"/>
        <scheme val="minor"/>
      </rPr>
      <t xml:space="preserve">
Contact: 0439 741 518
</t>
    </r>
    <r>
      <rPr>
        <b/>
        <u/>
        <sz val="11"/>
        <rFont val="Calibri"/>
        <family val="2"/>
        <scheme val="minor"/>
      </rPr>
      <t xml:space="preserve">www.vpginc.com.au </t>
    </r>
  </si>
  <si>
    <r>
      <t>Northern Joblink Limited</t>
    </r>
    <r>
      <rPr>
        <sz val="11"/>
        <rFont val="Calibri"/>
        <family val="2"/>
        <scheme val="minor"/>
      </rPr>
      <t xml:space="preserve">
Contact: (07) 4041 5607
</t>
    </r>
    <r>
      <rPr>
        <b/>
        <u/>
        <sz val="11"/>
        <rFont val="Calibri"/>
        <family val="2"/>
        <scheme val="minor"/>
      </rPr>
      <t xml:space="preserve">www.njl.org.au </t>
    </r>
  </si>
  <si>
    <r>
      <t>Fiji Community Association Far North Queensland</t>
    </r>
    <r>
      <rPr>
        <sz val="11"/>
        <rFont val="Calibri"/>
        <family val="2"/>
        <scheme val="minor"/>
      </rPr>
      <t xml:space="preserve">
Contact: 0476 399 902
</t>
    </r>
    <r>
      <rPr>
        <b/>
        <u/>
        <sz val="11"/>
        <rFont val="Calibri"/>
        <family val="2"/>
        <scheme val="minor"/>
      </rPr>
      <t>www.fijicommunityfnq.org.au</t>
    </r>
  </si>
  <si>
    <r>
      <t>Queensland Police-Citizens Youth Welfare Association</t>
    </r>
    <r>
      <rPr>
        <sz val="11"/>
        <rFont val="Calibri"/>
        <family val="2"/>
        <scheme val="minor"/>
      </rPr>
      <t xml:space="preserve">
Contact: 0405 453 540
</t>
    </r>
    <r>
      <rPr>
        <b/>
        <u/>
        <sz val="11"/>
        <rFont val="Calibri"/>
        <family val="2"/>
        <scheme val="minor"/>
      </rPr>
      <t>www.pcyc.org.au</t>
    </r>
  </si>
  <si>
    <r>
      <t>Beyond DV Ltd</t>
    </r>
    <r>
      <rPr>
        <sz val="11"/>
        <rFont val="Calibri"/>
        <family val="2"/>
        <scheme val="minor"/>
      </rPr>
      <t xml:space="preserve">
Contact: 0422 635 405
</t>
    </r>
    <r>
      <rPr>
        <b/>
        <u/>
        <sz val="11"/>
        <rFont val="Calibri"/>
        <family val="2"/>
        <scheme val="minor"/>
      </rPr>
      <t>www.beyonddv.org.au</t>
    </r>
  </si>
  <si>
    <r>
      <t>Multicultural Community Centre Ltd</t>
    </r>
    <r>
      <rPr>
        <sz val="11"/>
        <rFont val="Calibri"/>
        <family val="2"/>
        <scheme val="minor"/>
      </rPr>
      <t xml:space="preserve">
Contact: (07) 3257 1868
</t>
    </r>
    <r>
      <rPr>
        <b/>
        <u/>
        <sz val="11"/>
        <rFont val="Calibri"/>
        <family val="2"/>
        <scheme val="minor"/>
      </rPr>
      <t>www.mccbrisbane.org</t>
    </r>
  </si>
  <si>
    <r>
      <t>Blueprint Employment and Training Incorporated</t>
    </r>
    <r>
      <rPr>
        <sz val="11"/>
        <rFont val="Calibri"/>
        <family val="2"/>
        <scheme val="minor"/>
      </rPr>
      <t xml:space="preserve">
Contact: (07) 3282 8000
</t>
    </r>
    <r>
      <rPr>
        <b/>
        <u/>
        <sz val="11"/>
        <rFont val="Calibri"/>
        <family val="2"/>
        <scheme val="minor"/>
      </rPr>
      <t>www.blueprint.org.au</t>
    </r>
  </si>
  <si>
    <r>
      <t xml:space="preserve">FSK20119 Certificate II in Skills for Work and Vocational Pathways
</t>
    </r>
    <r>
      <rPr>
        <u/>
        <sz val="11"/>
        <color theme="1"/>
        <rFont val="Calibri"/>
        <family val="2"/>
        <scheme val="minor"/>
      </rPr>
      <t xml:space="preserve">Units of competency
</t>
    </r>
    <r>
      <rPr>
        <sz val="11"/>
        <color theme="1"/>
        <rFont val="Calibri"/>
        <family val="2"/>
        <scheme val="minor"/>
      </rPr>
      <t>CHCSS00114 Entry into care roles skill set
HLTAID009 Provide cardiopulmonary resuscitation
HLTAID011 Provide first aid</t>
    </r>
  </si>
  <si>
    <r>
      <t xml:space="preserve">FSK20119 Certificate II in Skills for Work and Vocational Pathways
TLI30321 Certificate III in Supply Chain Operations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HLTAID009 Provide cardiopulmonary resuscitation
HLTAID011 Provide first aid</t>
    </r>
  </si>
  <si>
    <r>
      <t>Active Refugee and Migrant Integration in Australia Pty Ltd</t>
    </r>
    <r>
      <rPr>
        <sz val="11"/>
        <rFont val="Calibri"/>
        <family val="2"/>
        <scheme val="minor"/>
      </rPr>
      <t xml:space="preserve">
Contact: 0405 548 506
</t>
    </r>
    <r>
      <rPr>
        <b/>
        <u/>
        <sz val="11"/>
        <rFont val="Calibri"/>
        <family val="2"/>
        <scheme val="minor"/>
      </rPr>
      <t xml:space="preserve">www.armia.com.au </t>
    </r>
  </si>
  <si>
    <r>
      <t xml:space="preserve">CHC33015 Certificate III in Individual Support
FSK20119 Certificate II in Skills for Work and Vocational Pathways
</t>
    </r>
    <r>
      <rPr>
        <u/>
        <sz val="11"/>
        <color theme="1"/>
        <rFont val="Calibri"/>
        <family val="2"/>
        <scheme val="minor"/>
      </rPr>
      <t xml:space="preserve">Units of competency:
</t>
    </r>
    <r>
      <rPr>
        <sz val="11"/>
        <color theme="1"/>
        <rFont val="Calibri"/>
        <family val="2"/>
        <scheme val="minor"/>
      </rPr>
      <t>CHCSS00098 Disability Skill Set</t>
    </r>
  </si>
  <si>
    <r>
      <t>Communify Queensland Ltd</t>
    </r>
    <r>
      <rPr>
        <sz val="11"/>
        <rFont val="Calibri"/>
        <family val="2"/>
        <scheme val="minor"/>
      </rPr>
      <t xml:space="preserve">
Contact: 0405 548 506
</t>
    </r>
    <r>
      <rPr>
        <b/>
        <u/>
        <sz val="11"/>
        <rFont val="Calibri"/>
        <family val="2"/>
        <scheme val="minor"/>
      </rPr>
      <t>www.communify.org.au</t>
    </r>
  </si>
  <si>
    <r>
      <t>Five Bridges Ltd</t>
    </r>
    <r>
      <rPr>
        <sz val="11"/>
        <rFont val="Calibri"/>
        <family val="2"/>
        <scheme val="minor"/>
      </rPr>
      <t xml:space="preserve">
Contact: 0407 562 882
</t>
    </r>
    <r>
      <rPr>
        <b/>
        <u/>
        <sz val="11"/>
        <rFont val="Calibri"/>
        <family val="2"/>
        <scheme val="minor"/>
      </rPr>
      <t>www.fivebridges.com.au</t>
    </r>
  </si>
  <si>
    <r>
      <t>Life Church Brisbane Ltd</t>
    </r>
    <r>
      <rPr>
        <sz val="11"/>
        <rFont val="Calibri"/>
        <family val="2"/>
        <scheme val="minor"/>
      </rPr>
      <t xml:space="preserve">
Contact: 0410 567 176
</t>
    </r>
    <r>
      <rPr>
        <b/>
        <u/>
        <sz val="11"/>
        <rFont val="Calibri"/>
        <family val="2"/>
        <scheme val="minor"/>
      </rPr>
      <t>www.lifechurchbrisbane.com</t>
    </r>
  </si>
  <si>
    <r>
      <t>Challenge Employment &amp; Training Limited</t>
    </r>
    <r>
      <rPr>
        <sz val="11"/>
        <rFont val="Calibri"/>
        <family val="2"/>
        <scheme val="minor"/>
      </rPr>
      <t xml:space="preserve">
Contact: (07) 3282 8000
</t>
    </r>
    <r>
      <rPr>
        <b/>
        <u/>
        <sz val="11"/>
        <rFont val="Calibri"/>
        <family val="2"/>
        <scheme val="minor"/>
      </rPr>
      <t>www.challengeemployment.org.au</t>
    </r>
  </si>
  <si>
    <r>
      <t xml:space="preserve">MEM20413 Certificate II in Engineering Pathways
FSK20119 Certificate II in Skills for Work and Vocational Pathways
</t>
    </r>
    <r>
      <rPr>
        <u/>
        <sz val="11"/>
        <color theme="1"/>
        <rFont val="Calibri"/>
        <family val="2"/>
        <scheme val="minor"/>
      </rPr>
      <t xml:space="preserve">Units of competency:
</t>
    </r>
    <r>
      <rPr>
        <sz val="11"/>
        <color theme="1"/>
        <rFont val="Calibri"/>
        <family val="2"/>
        <scheme val="minor"/>
      </rPr>
      <t>CPCCWHS1001 Prepare to work safely in the construction industry
HLTAID011 Provide first aid
TLILIC0003 Licence to operate a forklift truck</t>
    </r>
  </si>
  <si>
    <r>
      <t xml:space="preserve">Electro Industry Group Queensland Limited
</t>
    </r>
    <r>
      <rPr>
        <sz val="11"/>
        <rFont val="Calibri"/>
        <family val="2"/>
        <scheme val="minor"/>
      </rPr>
      <t xml:space="preserve">Contact: (07) 3274 6288
</t>
    </r>
  </si>
  <si>
    <r>
      <t xml:space="preserve">UEE22020 Certificate II in Electrotechnology (Career Start)
</t>
    </r>
    <r>
      <rPr>
        <u/>
        <sz val="11"/>
        <color theme="1"/>
        <rFont val="Calibri"/>
        <family val="2"/>
        <scheme val="minor"/>
      </rPr>
      <t xml:space="preserve">Units of competency
</t>
    </r>
    <r>
      <rPr>
        <sz val="11"/>
        <color theme="1"/>
        <rFont val="Calibri"/>
        <family val="2"/>
        <scheme val="minor"/>
      </rPr>
      <t>RIIHAN301E Operate elevating work platform
UETDRRF004 Perform rescue from a live LV panel
RIIWHS204E Work safely at heights</t>
    </r>
  </si>
  <si>
    <r>
      <t>The Hervey Bay Neighbourhood Centre Incorporated</t>
    </r>
    <r>
      <rPr>
        <sz val="11"/>
        <rFont val="Calibri"/>
        <family val="2"/>
        <scheme val="minor"/>
      </rPr>
      <t xml:space="preserve">
Contact: 0419 430 000
</t>
    </r>
    <r>
      <rPr>
        <b/>
        <u/>
        <sz val="11"/>
        <rFont val="Calibri"/>
        <family val="2"/>
        <scheme val="minor"/>
      </rPr>
      <t>www.hbnc.net.au</t>
    </r>
  </si>
  <si>
    <r>
      <t>Movement Twentytwo Inc</t>
    </r>
    <r>
      <rPr>
        <sz val="11"/>
        <rFont val="Calibri"/>
        <family val="2"/>
        <scheme val="minor"/>
      </rPr>
      <t xml:space="preserve">
Contact: 0421 641 068
</t>
    </r>
    <r>
      <rPr>
        <b/>
        <u/>
        <sz val="11"/>
        <rFont val="Calibri"/>
        <family val="2"/>
        <scheme val="minor"/>
      </rPr>
      <t>www.movementtwentytwo.org</t>
    </r>
  </si>
  <si>
    <r>
      <t xml:space="preserve">TLI27121 Certificate II in Rail Infrastructure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CPCCWHS1001  Prepare to work safely in the construction industry
QR3.15 Working in the electrified territory</t>
    </r>
  </si>
  <si>
    <r>
      <t xml:space="preserve">FSK20119 Certificate II in Skills for Work and Vocational Pathways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TLILIC2003 Licence to operate a forklift  truck</t>
    </r>
  </si>
  <si>
    <r>
      <t>Impact Community Services Limited</t>
    </r>
    <r>
      <rPr>
        <sz val="11"/>
        <rFont val="Calibri"/>
        <family val="2"/>
        <scheme val="minor"/>
      </rPr>
      <t xml:space="preserve">
Contact: (07) 4153 4233
</t>
    </r>
    <r>
      <rPr>
        <b/>
        <u/>
        <sz val="11"/>
        <rFont val="Calibri"/>
        <family val="2"/>
        <scheme val="minor"/>
      </rPr>
      <t xml:space="preserve">www.impact.org.au </t>
    </r>
  </si>
  <si>
    <r>
      <t>Noosa Community Training Centre Inc</t>
    </r>
    <r>
      <rPr>
        <sz val="11"/>
        <rFont val="Calibri"/>
        <family val="2"/>
        <scheme val="minor"/>
      </rPr>
      <t xml:space="preserve">
Contact: (07) 5449 7700
</t>
    </r>
    <r>
      <rPr>
        <b/>
        <u/>
        <sz val="11"/>
        <rFont val="Calibri"/>
        <family val="2"/>
        <scheme val="minor"/>
      </rPr>
      <t>www.nctc.com.au</t>
    </r>
  </si>
  <si>
    <r>
      <t>Deception Bay Neighbourhood Centre Incorporated</t>
    </r>
    <r>
      <rPr>
        <sz val="11"/>
        <rFont val="Calibri"/>
        <family val="2"/>
        <scheme val="minor"/>
      </rPr>
      <t xml:space="preserve">
Contact: 0418 373 840
</t>
    </r>
    <r>
      <rPr>
        <b/>
        <u/>
        <sz val="11"/>
        <rFont val="Calibri"/>
        <family val="2"/>
        <scheme val="minor"/>
      </rPr>
      <t>www.dbnc.org.au</t>
    </r>
  </si>
  <si>
    <r>
      <t xml:space="preserve">FSK20119 Certificate II in Skills for Work and Vocational Pathways
TLI31216 Certificate III in Driving Operations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TLILIC0003 Licence to operate a forklift truck </t>
    </r>
  </si>
  <si>
    <r>
      <t>Steps Group Australia Limited</t>
    </r>
    <r>
      <rPr>
        <sz val="11"/>
        <rFont val="Calibri"/>
        <family val="2"/>
        <scheme val="minor"/>
      </rPr>
      <t xml:space="preserve">
Contact: (07) 5458 3000
</t>
    </r>
    <r>
      <rPr>
        <b/>
        <u/>
        <sz val="11"/>
        <rFont val="Calibri"/>
        <family val="2"/>
        <scheme val="minor"/>
      </rPr>
      <t>www.stepsgroup.com.au</t>
    </r>
  </si>
  <si>
    <r>
      <t>Better Together Assoc Inc</t>
    </r>
    <r>
      <rPr>
        <sz val="11"/>
        <rFont val="Calibri"/>
        <family val="2"/>
        <scheme val="minor"/>
      </rPr>
      <t xml:space="preserve">
Contact: 0449 696 558
</t>
    </r>
    <r>
      <rPr>
        <b/>
        <u/>
        <sz val="11"/>
        <rFont val="Calibri"/>
        <family val="2"/>
        <scheme val="minor"/>
      </rPr>
      <t>www.bettertogether.net.au</t>
    </r>
  </si>
  <si>
    <r>
      <t xml:space="preserve">SIR20216 Certificate II in Retail Services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SITHFAB002 Provide responsible service of alcohol</t>
    </r>
  </si>
  <si>
    <r>
      <t>Breakthru Ltd</t>
    </r>
    <r>
      <rPr>
        <sz val="11"/>
        <rFont val="Calibri"/>
        <family val="2"/>
        <scheme val="minor"/>
      </rPr>
      <t xml:space="preserve">
Contact: 0438 449 868
</t>
    </r>
    <r>
      <rPr>
        <b/>
        <u/>
        <sz val="11"/>
        <rFont val="Calibri"/>
        <family val="2"/>
        <scheme val="minor"/>
      </rPr>
      <t>www.breakthru.org.au</t>
    </r>
  </si>
  <si>
    <r>
      <t>Cowboys Rugby League Football Limited</t>
    </r>
    <r>
      <rPr>
        <sz val="11"/>
        <rFont val="Calibri"/>
        <family val="2"/>
        <scheme val="minor"/>
      </rPr>
      <t xml:space="preserve">
Contact: 0408 026 130
</t>
    </r>
    <r>
      <rPr>
        <b/>
        <u/>
        <sz val="11"/>
        <rFont val="Calibri"/>
        <family val="2"/>
        <scheme val="minor"/>
      </rPr>
      <t>www.cowboys.com.au</t>
    </r>
  </si>
  <si>
    <r>
      <t>Townsville Intercultural Centre Ltd</t>
    </r>
    <r>
      <rPr>
        <sz val="11"/>
        <rFont val="Calibri"/>
        <family val="2"/>
        <scheme val="minor"/>
      </rPr>
      <t xml:space="preserve">
Contact: (07) 4772 4800
</t>
    </r>
    <r>
      <rPr>
        <b/>
        <u/>
        <sz val="11"/>
        <rFont val="Calibri"/>
        <family val="2"/>
        <scheme val="minor"/>
      </rPr>
      <t>www.townsvilleic.com.au</t>
    </r>
  </si>
  <si>
    <r>
      <t>Multilink Community Services Inc</t>
    </r>
    <r>
      <rPr>
        <sz val="11"/>
        <rFont val="Calibri"/>
        <family val="2"/>
        <scheme val="minor"/>
      </rPr>
      <t xml:space="preserve">
Contact: 0413 153 898
</t>
    </r>
    <r>
      <rPr>
        <b/>
        <u/>
        <sz val="11"/>
        <rFont val="Calibri"/>
        <family val="2"/>
        <scheme val="minor"/>
      </rPr>
      <t>www.multilink.org.au</t>
    </r>
  </si>
  <si>
    <r>
      <t xml:space="preserve">CHC30213 Certificate III in Education Support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HLTAID012 Provide first aid in an education and care setting</t>
    </r>
  </si>
  <si>
    <r>
      <t>Multicultural Australia Ltd</t>
    </r>
    <r>
      <rPr>
        <sz val="11"/>
        <rFont val="Calibri"/>
        <family val="2"/>
        <scheme val="minor"/>
      </rPr>
      <t xml:space="preserve">
Contact: 0413 503 928
</t>
    </r>
    <r>
      <rPr>
        <b/>
        <u/>
        <sz val="11"/>
        <rFont val="Calibri"/>
        <family val="2"/>
        <scheme val="minor"/>
      </rPr>
      <t>www.mdaltd.org.au</t>
    </r>
  </si>
  <si>
    <r>
      <t>Career Employment Australia Ltd</t>
    </r>
    <r>
      <rPr>
        <sz val="11"/>
        <rFont val="Calibri"/>
        <family val="2"/>
        <scheme val="minor"/>
      </rPr>
      <t xml:space="preserve">
Contact: (07) 3457 1200
</t>
    </r>
    <r>
      <rPr>
        <b/>
        <u/>
        <sz val="11"/>
        <rFont val="Calibri"/>
        <family val="2"/>
        <scheme val="minor"/>
      </rPr>
      <t>www.cealtd.org.au</t>
    </r>
  </si>
  <si>
    <r>
      <t xml:space="preserve">FSK20119 Certificate II in Skills for Work and Vocational Pathways
TLI31221 Certificate III in Driving Operations
</t>
    </r>
    <r>
      <rPr>
        <u/>
        <sz val="11"/>
        <color theme="1"/>
        <rFont val="Calibri"/>
        <family val="2"/>
        <scheme val="minor"/>
      </rPr>
      <t>Unit of competency</t>
    </r>
    <r>
      <rPr>
        <sz val="11"/>
        <color theme="1"/>
        <rFont val="Calibri"/>
        <family val="2"/>
        <scheme val="minor"/>
      </rPr>
      <t xml:space="preserve">
TLILIC0003 Licence to operate a forklift truck course</t>
    </r>
  </si>
  <si>
    <r>
      <t>The Migrant Centre Organisation Inc.</t>
    </r>
    <r>
      <rPr>
        <sz val="11"/>
        <rFont val="Calibri"/>
        <family val="2"/>
        <scheme val="minor"/>
      </rPr>
      <t xml:space="preserve">
Contact: (07) 5591 7261
</t>
    </r>
    <r>
      <rPr>
        <b/>
        <u/>
        <sz val="11"/>
        <rFont val="Calibri"/>
        <family val="2"/>
        <scheme val="minor"/>
      </rPr>
      <t>www.migrantcentre.org</t>
    </r>
  </si>
  <si>
    <r>
      <t xml:space="preserve">SIT20416 Certificate II in Kitchen Operations
</t>
    </r>
    <r>
      <rPr>
        <u/>
        <sz val="11"/>
        <color theme="1"/>
        <rFont val="Calibri"/>
        <family val="2"/>
        <scheme val="minor"/>
      </rPr>
      <t>Units of competency</t>
    </r>
    <r>
      <rPr>
        <sz val="11"/>
        <color theme="1"/>
        <rFont val="Calibri"/>
        <family val="2"/>
        <scheme val="minor"/>
      </rPr>
      <t xml:space="preserve">
SITHFAB005 Prepare and serve espresso coffee
SITHFAB002 Provide responsible service of alcohol</t>
    </r>
  </si>
  <si>
    <t>Aitkenvale
Gulliver</t>
  </si>
  <si>
    <t>Asian Pacific Institute (Code 6153)</t>
  </si>
  <si>
    <t>Aspire to Succeed Pty Ltd (Code 32555)
The Trustee for AXIOM SYNDICATE DISCRETIONARY TRUST (Code 40489)
The Trustee for J Devine Family Trust (Code 40891)</t>
  </si>
  <si>
    <t>AURORA TRAINING INSTITUTE PTY LTD (Code 32237)</t>
  </si>
  <si>
    <t>Australasian Drilling Institute Pty Ltd (Code 31440)</t>
  </si>
  <si>
    <t>BREAKTHRU LTD (Code 91512)</t>
  </si>
  <si>
    <t>CAREER EMPLOYMENT AUSTRALIA LTD (Code 104)</t>
  </si>
  <si>
    <t>Centre for Excellence in Rail Training Pty Ltd (Code 51333)</t>
  </si>
  <si>
    <t>CHALLENGE EMPLOYMENT &amp; TRAINING LIMITED (Code 5388)</t>
  </si>
  <si>
    <t>Civil Safety Pty Ltd (Code 32381)</t>
  </si>
  <si>
    <t>ELECTRO GROUP TRAINING QUEENSLAND LIMITED (Code 30185)</t>
  </si>
  <si>
    <t>IMPACT COMMUNITY SERVICES LIMITED (Code 115)</t>
  </si>
  <si>
    <t>IN HOUSE COLLEGE PTY LTD (Code 45189)
Training Professionals Pty Ltd (Code 31955)</t>
  </si>
  <si>
    <t>Look Now Pty Ltd (Code 31827)
The Trustee for THE TENKATE TRAINING SCHOOL TRUST (Code 6139)</t>
  </si>
  <si>
    <t>NATIONAL RETAIL ASSOCIATION LIMITED (Code 712)</t>
  </si>
  <si>
    <t>NOOSA COMMUNITY TRAINING CENTRE INC (Code 1810)</t>
  </si>
  <si>
    <t>STEPS GROUP AUSTRALIA LIMITED (Code 1847)</t>
  </si>
  <si>
    <t>Strategix Training Group Pty Ltd (Code 31418)</t>
  </si>
  <si>
    <t>TAFE QUEENSLAND (Code 275)</t>
  </si>
  <si>
    <t>THE AUSTRALIAN RETAILERS ASSOCIATION (Code 4049)</t>
  </si>
  <si>
    <t>THE INSTITUTE OF CULINARY EXCELLENCE PTY LTD (Code 40748)</t>
  </si>
  <si>
    <t>The Trustee for AXIOM SYNDICATE DISCRETIONARY TRUST (Code 40489)</t>
  </si>
  <si>
    <t>The trustee for Blue Stone Management Services Trust (Code 32117)</t>
  </si>
  <si>
    <t>The Trustee for Designer Life (Queensland) Trust (Code 32502)</t>
  </si>
  <si>
    <t>The Trustee for The McCorkle Family Trust (Code 32299)</t>
  </si>
  <si>
    <t>TRAINING EVOLUTION PTY LTD (Code 40577)</t>
  </si>
  <si>
    <t>Deception Bay 
Woodford</t>
  </si>
  <si>
    <t>Deception Bay 
Redcliffe</t>
  </si>
  <si>
    <t>Caboolture 
Morayfield 
Deception Bay</t>
  </si>
  <si>
    <t>Bundaberg</t>
  </si>
  <si>
    <t>Beenleigh 
Browns Plains 
Woodridge</t>
  </si>
  <si>
    <t>Loganholme 
Southport 
Labrador</t>
  </si>
  <si>
    <r>
      <t xml:space="preserve">MEM20413 Certificate II in Engineering Pathways
FSK20119 Certificate II in Skills for Work and Vocational Pathways
</t>
    </r>
    <r>
      <rPr>
        <u/>
        <sz val="11"/>
        <color theme="1"/>
        <rFont val="Calibri"/>
        <family val="2"/>
        <scheme val="minor"/>
      </rPr>
      <t>Units of competency:</t>
    </r>
    <r>
      <rPr>
        <sz val="11"/>
        <color theme="1"/>
        <rFont val="Calibri"/>
        <family val="2"/>
        <scheme val="minor"/>
      </rPr>
      <t xml:space="preserve">
TLILIC0003 Licence to operate a forklift truck
HLTAID011 Provide First Aid
HLTAID009 Provide cardiopulmonary resuscitation
CPCCWHS1001 Prepare to work safely in the construction industry</t>
    </r>
  </si>
  <si>
    <t>Community Services
General Education &amp; Training</t>
  </si>
  <si>
    <r>
      <t xml:space="preserve">C3 Church Currumbin Community Services Limited
</t>
    </r>
    <r>
      <rPr>
        <sz val="11"/>
        <rFont val="Calibri"/>
        <family val="2"/>
        <scheme val="minor"/>
      </rPr>
      <t>Contact: 0417 720 199</t>
    </r>
    <r>
      <rPr>
        <b/>
        <sz val="11"/>
        <rFont val="Calibri"/>
        <family val="2"/>
        <scheme val="minor"/>
      </rPr>
      <t xml:space="preserve">
</t>
    </r>
    <r>
      <rPr>
        <b/>
        <u/>
        <sz val="11"/>
        <rFont val="Calibri"/>
        <family val="2"/>
        <scheme val="minor"/>
      </rPr>
      <t>www.c3currumbin.org.au</t>
    </r>
  </si>
  <si>
    <r>
      <t xml:space="preserve">Vibe Care Ltd.
</t>
    </r>
    <r>
      <rPr>
        <sz val="11"/>
        <rFont val="Calibri"/>
        <family val="2"/>
        <scheme val="minor"/>
      </rPr>
      <t>Contact: 0421 234 633</t>
    </r>
  </si>
  <si>
    <t>Servir Group Pty Ltd (Code 31607)</t>
  </si>
  <si>
    <t>TLI20420 Certificate II in Supply Chain Operations</t>
  </si>
  <si>
    <t>To be confirmed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</si>
</sst>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0" fillId="0" borderId="0"/>
    <xf numFmtId="0" fontId="12" fillId="0" borderId="0"/>
  </cellStyleXfs>
  <cellXfs count="37">
    <xf numFmtId="0" fontId="0" fillId="0" borderId="0" xfId="0"/>
    <xf numFmtId="0" fontId="13" fillId="0" borderId="0" xfId="3" applyFont="1" applyAlignment="1">
      <alignment wrapText="1"/>
    </xf>
    <xf numFmtId="0" fontId="13" fillId="0" borderId="0" xfId="3" applyFont="1" applyFill="1" applyAlignment="1">
      <alignment vertical="center" wrapText="1"/>
    </xf>
    <xf numFmtId="0" fontId="13" fillId="0" borderId="0" xfId="3" applyFont="1" applyAlignment="1">
      <alignment vertical="center" wrapText="1"/>
    </xf>
    <xf numFmtId="49" fontId="13" fillId="0" borderId="0" xfId="3" applyNumberFormat="1" applyFont="1" applyAlignment="1">
      <alignment vertical="center" wrapText="1"/>
    </xf>
    <xf numFmtId="0" fontId="13" fillId="0" borderId="0" xfId="3" applyFont="1" applyAlignment="1">
      <alignment horizontal="center" wrapText="1"/>
    </xf>
    <xf numFmtId="164" fontId="13" fillId="0" borderId="0" xfId="3" applyNumberFormat="1" applyFont="1" applyAlignment="1">
      <alignment horizontal="center" wrapText="1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left" wrapText="1"/>
    </xf>
    <xf numFmtId="0" fontId="13" fillId="0" borderId="0" xfId="3" applyFont="1" applyAlignment="1">
      <alignment horizontal="left" wrapText="1"/>
    </xf>
    <xf numFmtId="0" fontId="15" fillId="2" borderId="0" xfId="3" applyFont="1" applyFill="1" applyAlignment="1">
      <alignment vertical="top" wrapText="1"/>
    </xf>
    <xf numFmtId="49" fontId="15" fillId="2" borderId="0" xfId="3" applyNumberFormat="1" applyFont="1" applyFill="1" applyAlignment="1">
      <alignment vertical="top" wrapText="1"/>
    </xf>
    <xf numFmtId="0" fontId="15" fillId="2" borderId="0" xfId="3" applyFont="1" applyFill="1" applyAlignment="1">
      <alignment horizontal="center" vertical="top" wrapText="1"/>
    </xf>
    <xf numFmtId="0" fontId="15" fillId="2" borderId="0" xfId="3" applyFont="1" applyFill="1" applyAlignment="1">
      <alignment horizontal="center" vertical="center" wrapText="1"/>
    </xf>
    <xf numFmtId="164" fontId="15" fillId="2" borderId="0" xfId="3" applyNumberFormat="1" applyFont="1" applyFill="1" applyAlignment="1">
      <alignment horizontal="center" vertical="top" wrapText="1"/>
    </xf>
    <xf numFmtId="0" fontId="9" fillId="0" borderId="1" xfId="3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3" applyFont="1" applyBorder="1" applyAlignment="1">
      <alignment horizontal="left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vertical="center"/>
    </xf>
    <xf numFmtId="0" fontId="15" fillId="2" borderId="2" xfId="3" applyFont="1" applyFill="1" applyBorder="1" applyAlignment="1">
      <alignment vertical="center" wrapText="1"/>
    </xf>
    <xf numFmtId="49" fontId="15" fillId="2" borderId="2" xfId="3" applyNumberFormat="1" applyFont="1" applyFill="1" applyBorder="1" applyAlignment="1">
      <alignment vertical="center" wrapText="1"/>
    </xf>
    <xf numFmtId="0" fontId="16" fillId="2" borderId="2" xfId="3" applyFont="1" applyFill="1" applyBorder="1" applyAlignment="1">
      <alignment wrapText="1"/>
    </xf>
    <xf numFmtId="0" fontId="15" fillId="2" borderId="2" xfId="3" applyFont="1" applyFill="1" applyBorder="1" applyAlignment="1">
      <alignment horizontal="left" vertical="center" wrapText="1"/>
    </xf>
    <xf numFmtId="0" fontId="15" fillId="2" borderId="2" xfId="3" applyFont="1" applyFill="1" applyBorder="1" applyAlignment="1">
      <alignment horizontal="right" vertical="center" wrapText="1"/>
    </xf>
    <xf numFmtId="0" fontId="17" fillId="2" borderId="2" xfId="3" applyFont="1" applyFill="1" applyBorder="1" applyAlignment="1">
      <alignment horizontal="left" vertical="center" wrapText="1"/>
    </xf>
    <xf numFmtId="164" fontId="15" fillId="2" borderId="2" xfId="3" applyNumberFormat="1" applyFont="1" applyFill="1" applyBorder="1" applyAlignment="1">
      <alignment horizontal="center" vertical="center" wrapText="1"/>
    </xf>
    <xf numFmtId="3" fontId="15" fillId="2" borderId="2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vertical="center" wrapText="1"/>
    </xf>
    <xf numFmtId="0" fontId="1" fillId="0" borderId="1" xfId="3" applyFont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topLeftCell="D43" zoomScaleNormal="100" zoomScaleSheetLayoutView="85" zoomScalePageLayoutView="85" workbookViewId="0">
      <selection activeCell="H10" sqref="H10"/>
    </sheetView>
  </sheetViews>
  <sheetFormatPr defaultColWidth="9.28515625" defaultRowHeight="18.75" x14ac:dyDescent="0.3"/>
  <cols>
    <col min="1" max="1" width="12.140625" style="1" bestFit="1" customWidth="1"/>
    <col min="2" max="2" width="12" style="4" bestFit="1" customWidth="1"/>
    <col min="3" max="3" width="55" style="1" customWidth="1"/>
    <col min="4" max="4" width="24.5703125" style="10" customWidth="1"/>
    <col min="5" max="5" width="44" style="10" bestFit="1" customWidth="1"/>
    <col min="6" max="6" width="27.85546875" style="3" customWidth="1"/>
    <col min="7" max="7" width="49.85546875" style="8" customWidth="1"/>
    <col min="8" max="8" width="53.140625" style="8" customWidth="1"/>
    <col min="9" max="9" width="29.42578125" style="9" customWidth="1"/>
    <col min="10" max="10" width="20.5703125" style="6" bestFit="1" customWidth="1"/>
    <col min="11" max="11" width="10.28515625" style="5" customWidth="1"/>
    <col min="12" max="13" width="15.42578125" style="1" bestFit="1" customWidth="1"/>
    <col min="14" max="16384" width="9.28515625" style="1"/>
  </cols>
  <sheetData>
    <row r="1" spans="1:13" x14ac:dyDescent="0.3">
      <c r="A1" s="11" t="s">
        <v>1</v>
      </c>
      <c r="B1" s="12" t="s">
        <v>26</v>
      </c>
      <c r="C1" s="13" t="s">
        <v>27</v>
      </c>
      <c r="D1" s="13" t="s">
        <v>25</v>
      </c>
      <c r="E1" s="13" t="s">
        <v>0</v>
      </c>
      <c r="F1" s="14" t="s">
        <v>24</v>
      </c>
      <c r="G1" s="13" t="s">
        <v>23</v>
      </c>
      <c r="H1" s="13" t="s">
        <v>142</v>
      </c>
      <c r="I1" s="13" t="s">
        <v>22</v>
      </c>
      <c r="J1" s="15" t="s">
        <v>21</v>
      </c>
      <c r="K1" s="13" t="s">
        <v>20</v>
      </c>
      <c r="L1" s="13" t="s">
        <v>143</v>
      </c>
      <c r="M1" s="13" t="s">
        <v>144</v>
      </c>
    </row>
    <row r="2" spans="1:13" s="3" customFormat="1" ht="55.5" customHeight="1" x14ac:dyDescent="0.2">
      <c r="A2" s="16" t="s">
        <v>89</v>
      </c>
      <c r="B2" s="16">
        <v>8387</v>
      </c>
      <c r="C2" s="17" t="s">
        <v>155</v>
      </c>
      <c r="D2" s="18" t="s">
        <v>103</v>
      </c>
      <c r="E2" s="18" t="s">
        <v>33</v>
      </c>
      <c r="F2" s="16" t="s">
        <v>105</v>
      </c>
      <c r="G2" s="18" t="s">
        <v>42</v>
      </c>
      <c r="H2" s="29" t="s">
        <v>209</v>
      </c>
      <c r="I2" s="18" t="s">
        <v>8</v>
      </c>
      <c r="J2" s="19">
        <v>78400</v>
      </c>
      <c r="K2" s="16">
        <v>24</v>
      </c>
      <c r="L2" s="20">
        <v>44809</v>
      </c>
      <c r="M2" s="20">
        <v>45112</v>
      </c>
    </row>
    <row r="3" spans="1:13" s="3" customFormat="1" ht="59.25" customHeight="1" x14ac:dyDescent="0.2">
      <c r="A3" s="16" t="s">
        <v>89</v>
      </c>
      <c r="B3" s="16">
        <v>8432</v>
      </c>
      <c r="C3" s="17" t="s">
        <v>156</v>
      </c>
      <c r="D3" s="18" t="s">
        <v>103</v>
      </c>
      <c r="E3" s="18" t="s">
        <v>90</v>
      </c>
      <c r="F3" s="16" t="s">
        <v>111</v>
      </c>
      <c r="G3" s="18" t="s">
        <v>91</v>
      </c>
      <c r="H3" s="29" t="s">
        <v>204</v>
      </c>
      <c r="I3" s="18" t="s">
        <v>10</v>
      </c>
      <c r="J3" s="19">
        <v>235200</v>
      </c>
      <c r="K3" s="16">
        <v>66</v>
      </c>
      <c r="L3" s="20">
        <v>44774</v>
      </c>
      <c r="M3" s="20">
        <v>45107</v>
      </c>
    </row>
    <row r="4" spans="1:13" s="3" customFormat="1" ht="57" customHeight="1" x14ac:dyDescent="0.2">
      <c r="A4" s="16" t="s">
        <v>89</v>
      </c>
      <c r="B4" s="16">
        <v>8449</v>
      </c>
      <c r="C4" s="17" t="s">
        <v>157</v>
      </c>
      <c r="D4" s="18" t="s">
        <v>103</v>
      </c>
      <c r="E4" s="18" t="s">
        <v>92</v>
      </c>
      <c r="F4" s="16" t="s">
        <v>113</v>
      </c>
      <c r="G4" s="18" t="s">
        <v>18</v>
      </c>
      <c r="H4" s="29" t="s">
        <v>198</v>
      </c>
      <c r="I4" s="18" t="s">
        <v>14</v>
      </c>
      <c r="J4" s="19">
        <v>115000</v>
      </c>
      <c r="K4" s="16">
        <v>22</v>
      </c>
      <c r="L4" s="20">
        <v>44774</v>
      </c>
      <c r="M4" s="20">
        <v>45471</v>
      </c>
    </row>
    <row r="5" spans="1:13" s="3" customFormat="1" ht="55.5" customHeight="1" x14ac:dyDescent="0.2">
      <c r="A5" s="16" t="s">
        <v>89</v>
      </c>
      <c r="B5" s="16">
        <v>8458</v>
      </c>
      <c r="C5" s="17" t="s">
        <v>158</v>
      </c>
      <c r="D5" s="18" t="s">
        <v>103</v>
      </c>
      <c r="E5" s="18" t="s">
        <v>87</v>
      </c>
      <c r="F5" s="16" t="s">
        <v>114</v>
      </c>
      <c r="G5" s="18" t="s">
        <v>93</v>
      </c>
      <c r="H5" s="29" t="s">
        <v>199</v>
      </c>
      <c r="I5" s="18" t="s">
        <v>45</v>
      </c>
      <c r="J5" s="19">
        <v>177800</v>
      </c>
      <c r="K5" s="16">
        <v>42</v>
      </c>
      <c r="L5" s="20">
        <v>44835</v>
      </c>
      <c r="M5" s="20">
        <v>45198</v>
      </c>
    </row>
    <row r="6" spans="1:13" s="3" customFormat="1" ht="56.25" customHeight="1" x14ac:dyDescent="0.2">
      <c r="A6" s="16" t="s">
        <v>89</v>
      </c>
      <c r="B6" s="16">
        <v>8550</v>
      </c>
      <c r="C6" s="17" t="s">
        <v>159</v>
      </c>
      <c r="D6" s="18" t="s">
        <v>103</v>
      </c>
      <c r="E6" s="18" t="s">
        <v>94</v>
      </c>
      <c r="F6" s="16" t="s">
        <v>126</v>
      </c>
      <c r="G6" s="18" t="s">
        <v>42</v>
      </c>
      <c r="H6" s="29" t="s">
        <v>214</v>
      </c>
      <c r="I6" s="18" t="s">
        <v>8</v>
      </c>
      <c r="J6" s="19">
        <v>147100</v>
      </c>
      <c r="K6" s="16">
        <v>48</v>
      </c>
      <c r="L6" s="20">
        <v>44774</v>
      </c>
      <c r="M6" s="20">
        <v>45107</v>
      </c>
    </row>
    <row r="7" spans="1:13" s="3" customFormat="1" ht="60" customHeight="1" x14ac:dyDescent="0.2">
      <c r="A7" s="16" t="s">
        <v>4</v>
      </c>
      <c r="B7" s="16">
        <v>8399</v>
      </c>
      <c r="C7" s="17" t="s">
        <v>185</v>
      </c>
      <c r="D7" s="18" t="s">
        <v>103</v>
      </c>
      <c r="E7" s="18" t="s">
        <v>86</v>
      </c>
      <c r="F7" s="16" t="s">
        <v>106</v>
      </c>
      <c r="G7" s="18" t="s">
        <v>16</v>
      </c>
      <c r="H7" s="29" t="s">
        <v>200</v>
      </c>
      <c r="I7" s="18" t="s">
        <v>15</v>
      </c>
      <c r="J7" s="19">
        <v>111500</v>
      </c>
      <c r="K7" s="16">
        <v>30</v>
      </c>
      <c r="L7" s="20">
        <v>45082</v>
      </c>
      <c r="M7" s="20">
        <v>45447</v>
      </c>
    </row>
    <row r="8" spans="1:13" s="3" customFormat="1" ht="57" customHeight="1" x14ac:dyDescent="0.2">
      <c r="A8" s="16" t="s">
        <v>4</v>
      </c>
      <c r="B8" s="16">
        <v>8440</v>
      </c>
      <c r="C8" s="17" t="s">
        <v>186</v>
      </c>
      <c r="D8" s="18" t="s">
        <v>103</v>
      </c>
      <c r="E8" s="18" t="s">
        <v>32</v>
      </c>
      <c r="F8" s="16" t="s">
        <v>195</v>
      </c>
      <c r="G8" s="18" t="s">
        <v>16</v>
      </c>
      <c r="H8" s="29" t="s">
        <v>211</v>
      </c>
      <c r="I8" s="18" t="s">
        <v>15</v>
      </c>
      <c r="J8" s="19">
        <v>86800</v>
      </c>
      <c r="K8" s="16">
        <v>20</v>
      </c>
      <c r="L8" s="20">
        <v>44844</v>
      </c>
      <c r="M8" s="20">
        <v>45208</v>
      </c>
    </row>
    <row r="9" spans="1:13" s="3" customFormat="1" ht="55.5" customHeight="1" x14ac:dyDescent="0.2">
      <c r="A9" s="16" t="s">
        <v>4</v>
      </c>
      <c r="B9" s="16">
        <v>8459</v>
      </c>
      <c r="C9" s="17" t="s">
        <v>158</v>
      </c>
      <c r="D9" s="18" t="s">
        <v>103</v>
      </c>
      <c r="E9" s="18" t="s">
        <v>87</v>
      </c>
      <c r="F9" s="16" t="s">
        <v>115</v>
      </c>
      <c r="G9" s="18" t="s">
        <v>88</v>
      </c>
      <c r="H9" s="29" t="s">
        <v>199</v>
      </c>
      <c r="I9" s="18" t="s">
        <v>45</v>
      </c>
      <c r="J9" s="19">
        <v>160300</v>
      </c>
      <c r="K9" s="16">
        <v>36</v>
      </c>
      <c r="L9" s="20">
        <v>44774</v>
      </c>
      <c r="M9" s="20">
        <v>45107</v>
      </c>
    </row>
    <row r="10" spans="1:13" s="3" customFormat="1" ht="61.5" customHeight="1" x14ac:dyDescent="0.2">
      <c r="A10" s="16" t="s">
        <v>4</v>
      </c>
      <c r="B10" s="16">
        <v>8595</v>
      </c>
      <c r="C10" s="17" t="s">
        <v>187</v>
      </c>
      <c r="D10" s="18" t="s">
        <v>103</v>
      </c>
      <c r="E10" s="18" t="s">
        <v>38</v>
      </c>
      <c r="F10" s="16" t="s">
        <v>134</v>
      </c>
      <c r="G10" s="18" t="s">
        <v>16</v>
      </c>
      <c r="H10" s="36" t="s">
        <v>233</v>
      </c>
      <c r="I10" s="18" t="s">
        <v>15</v>
      </c>
      <c r="J10" s="19">
        <v>91700</v>
      </c>
      <c r="K10" s="16">
        <v>30</v>
      </c>
      <c r="L10" s="20">
        <v>45047</v>
      </c>
      <c r="M10" s="20">
        <v>45412</v>
      </c>
    </row>
    <row r="11" spans="1:13" s="3" customFormat="1" ht="54.75" customHeight="1" x14ac:dyDescent="0.2">
      <c r="A11" s="16" t="s">
        <v>7</v>
      </c>
      <c r="B11" s="16">
        <v>8406</v>
      </c>
      <c r="C11" s="17" t="s">
        <v>145</v>
      </c>
      <c r="D11" s="18" t="s">
        <v>103</v>
      </c>
      <c r="E11" s="18" t="s">
        <v>98</v>
      </c>
      <c r="F11" s="16" t="s">
        <v>107</v>
      </c>
      <c r="G11" s="18" t="s">
        <v>74</v>
      </c>
      <c r="H11" s="29" t="s">
        <v>202</v>
      </c>
      <c r="I11" s="18" t="s">
        <v>17</v>
      </c>
      <c r="J11" s="19">
        <v>81800</v>
      </c>
      <c r="K11" s="16">
        <v>24</v>
      </c>
      <c r="L11" s="20">
        <v>44774</v>
      </c>
      <c r="M11" s="20">
        <v>45107</v>
      </c>
    </row>
    <row r="12" spans="1:13" s="3" customFormat="1" ht="64.5" customHeight="1" x14ac:dyDescent="0.2">
      <c r="A12" s="16" t="s">
        <v>7</v>
      </c>
      <c r="B12" s="16">
        <v>8477</v>
      </c>
      <c r="C12" s="17" t="s">
        <v>146</v>
      </c>
      <c r="D12" s="18" t="s">
        <v>103</v>
      </c>
      <c r="E12" s="18" t="s">
        <v>30</v>
      </c>
      <c r="F12" s="16" t="s">
        <v>118</v>
      </c>
      <c r="G12" s="18" t="s">
        <v>147</v>
      </c>
      <c r="H12" s="36" t="s">
        <v>233</v>
      </c>
      <c r="I12" s="18" t="s">
        <v>15</v>
      </c>
      <c r="J12" s="19">
        <v>64200</v>
      </c>
      <c r="K12" s="16">
        <v>24</v>
      </c>
      <c r="L12" s="20">
        <v>44933</v>
      </c>
      <c r="M12" s="20">
        <v>45297</v>
      </c>
    </row>
    <row r="13" spans="1:13" s="3" customFormat="1" ht="60" x14ac:dyDescent="0.2">
      <c r="A13" s="16" t="s">
        <v>7</v>
      </c>
      <c r="B13" s="16">
        <v>8481</v>
      </c>
      <c r="C13" s="17" t="s">
        <v>148</v>
      </c>
      <c r="D13" s="18" t="s">
        <v>103</v>
      </c>
      <c r="E13" s="18" t="s">
        <v>101</v>
      </c>
      <c r="F13" s="16" t="s">
        <v>119</v>
      </c>
      <c r="G13" s="18" t="s">
        <v>149</v>
      </c>
      <c r="H13" s="29" t="s">
        <v>217</v>
      </c>
      <c r="I13" s="18" t="s">
        <v>15</v>
      </c>
      <c r="J13" s="19">
        <v>95400</v>
      </c>
      <c r="K13" s="16">
        <v>26</v>
      </c>
      <c r="L13" s="20">
        <v>44805</v>
      </c>
      <c r="M13" s="20">
        <v>45169</v>
      </c>
    </row>
    <row r="14" spans="1:13" s="2" customFormat="1" ht="105" x14ac:dyDescent="0.2">
      <c r="A14" s="16" t="s">
        <v>7</v>
      </c>
      <c r="B14" s="16">
        <v>8563</v>
      </c>
      <c r="C14" s="17" t="s">
        <v>150</v>
      </c>
      <c r="D14" s="18" t="s">
        <v>103</v>
      </c>
      <c r="E14" s="18" t="s">
        <v>31</v>
      </c>
      <c r="F14" s="16" t="s">
        <v>127</v>
      </c>
      <c r="G14" s="18" t="s">
        <v>151</v>
      </c>
      <c r="H14" s="29" t="s">
        <v>219</v>
      </c>
      <c r="I14" s="18" t="s">
        <v>11</v>
      </c>
      <c r="J14" s="19">
        <v>64400</v>
      </c>
      <c r="K14" s="16">
        <v>24</v>
      </c>
      <c r="L14" s="20">
        <v>44942</v>
      </c>
      <c r="M14" s="20">
        <v>45306</v>
      </c>
    </row>
    <row r="15" spans="1:13" s="3" customFormat="1" ht="56.25" customHeight="1" x14ac:dyDescent="0.2">
      <c r="A15" s="16" t="s">
        <v>7</v>
      </c>
      <c r="B15" s="16">
        <v>8669</v>
      </c>
      <c r="C15" s="17" t="s">
        <v>152</v>
      </c>
      <c r="D15" s="18" t="s">
        <v>103</v>
      </c>
      <c r="E15" s="18" t="s">
        <v>99</v>
      </c>
      <c r="F15" s="16" t="s">
        <v>139</v>
      </c>
      <c r="G15" s="18" t="s">
        <v>16</v>
      </c>
      <c r="H15" s="29" t="s">
        <v>218</v>
      </c>
      <c r="I15" s="18" t="s">
        <v>15</v>
      </c>
      <c r="J15" s="19">
        <v>45700</v>
      </c>
      <c r="K15" s="16">
        <v>15</v>
      </c>
      <c r="L15" s="20">
        <v>44991</v>
      </c>
      <c r="M15" s="20">
        <v>45356</v>
      </c>
    </row>
    <row r="16" spans="1:13" s="3" customFormat="1" ht="60.75" customHeight="1" x14ac:dyDescent="0.2">
      <c r="A16" s="16" t="s">
        <v>7</v>
      </c>
      <c r="B16" s="16">
        <v>8671</v>
      </c>
      <c r="C16" s="17" t="s">
        <v>153</v>
      </c>
      <c r="D16" s="18" t="s">
        <v>103</v>
      </c>
      <c r="E16" s="18" t="s">
        <v>100</v>
      </c>
      <c r="F16" s="16" t="s">
        <v>140</v>
      </c>
      <c r="G16" s="18" t="s">
        <v>41</v>
      </c>
      <c r="H16" s="29" t="s">
        <v>218</v>
      </c>
      <c r="I16" s="18" t="s">
        <v>14</v>
      </c>
      <c r="J16" s="19">
        <v>98600</v>
      </c>
      <c r="K16" s="16">
        <v>30</v>
      </c>
      <c r="L16" s="20">
        <v>44963</v>
      </c>
      <c r="M16" s="20">
        <v>45327</v>
      </c>
    </row>
    <row r="17" spans="1:13" s="3" customFormat="1" ht="56.25" customHeight="1" x14ac:dyDescent="0.2">
      <c r="A17" s="16" t="s">
        <v>5</v>
      </c>
      <c r="B17" s="16">
        <v>8606</v>
      </c>
      <c r="C17" s="17" t="s">
        <v>154</v>
      </c>
      <c r="D17" s="18" t="s">
        <v>103</v>
      </c>
      <c r="E17" s="18" t="s">
        <v>35</v>
      </c>
      <c r="F17" s="16" t="s">
        <v>136</v>
      </c>
      <c r="G17" s="18" t="s">
        <v>43</v>
      </c>
      <c r="H17" s="29" t="s">
        <v>216</v>
      </c>
      <c r="I17" s="18" t="s">
        <v>48</v>
      </c>
      <c r="J17" s="19">
        <v>45300</v>
      </c>
      <c r="K17" s="16">
        <v>15</v>
      </c>
      <c r="L17" s="20">
        <v>45012</v>
      </c>
      <c r="M17" s="20">
        <v>45192</v>
      </c>
    </row>
    <row r="18" spans="1:13" s="3" customFormat="1" ht="54" customHeight="1" x14ac:dyDescent="0.2">
      <c r="A18" s="16" t="s">
        <v>5</v>
      </c>
      <c r="B18" s="16">
        <v>8607</v>
      </c>
      <c r="C18" s="17" t="s">
        <v>154</v>
      </c>
      <c r="D18" s="18" t="s">
        <v>103</v>
      </c>
      <c r="E18" s="18" t="s">
        <v>36</v>
      </c>
      <c r="F18" s="16" t="s">
        <v>137</v>
      </c>
      <c r="G18" s="18" t="s">
        <v>16</v>
      </c>
      <c r="H18" s="29" t="s">
        <v>218</v>
      </c>
      <c r="I18" s="18" t="s">
        <v>15</v>
      </c>
      <c r="J18" s="19">
        <v>30000</v>
      </c>
      <c r="K18" s="16">
        <v>10</v>
      </c>
      <c r="L18" s="20">
        <v>44988</v>
      </c>
      <c r="M18" s="20">
        <v>45198</v>
      </c>
    </row>
    <row r="19" spans="1:13" s="3" customFormat="1" ht="58.5" customHeight="1" x14ac:dyDescent="0.2">
      <c r="A19" s="16" t="s">
        <v>5</v>
      </c>
      <c r="B19" s="16">
        <v>8608</v>
      </c>
      <c r="C19" s="17" t="s">
        <v>154</v>
      </c>
      <c r="D19" s="18" t="s">
        <v>103</v>
      </c>
      <c r="E19" s="18" t="s">
        <v>37</v>
      </c>
      <c r="F19" s="16" t="s">
        <v>137</v>
      </c>
      <c r="G19" s="35" t="s">
        <v>232</v>
      </c>
      <c r="H19" s="29" t="s">
        <v>216</v>
      </c>
      <c r="I19" s="18" t="s">
        <v>17</v>
      </c>
      <c r="J19" s="19">
        <v>30800</v>
      </c>
      <c r="K19" s="16">
        <v>10</v>
      </c>
      <c r="L19" s="20">
        <v>44970</v>
      </c>
      <c r="M19" s="20">
        <v>45222</v>
      </c>
    </row>
    <row r="20" spans="1:13" s="3" customFormat="1" ht="54" customHeight="1" x14ac:dyDescent="0.2">
      <c r="A20" s="16" t="s">
        <v>5</v>
      </c>
      <c r="B20" s="16">
        <v>8611</v>
      </c>
      <c r="C20" s="17" t="s">
        <v>154</v>
      </c>
      <c r="D20" s="18" t="s">
        <v>103</v>
      </c>
      <c r="E20" s="18" t="s">
        <v>95</v>
      </c>
      <c r="F20" s="16" t="s">
        <v>136</v>
      </c>
      <c r="G20" s="18" t="s">
        <v>96</v>
      </c>
      <c r="H20" s="29" t="s">
        <v>213</v>
      </c>
      <c r="I20" s="18" t="s">
        <v>97</v>
      </c>
      <c r="J20" s="19">
        <v>35600</v>
      </c>
      <c r="K20" s="16">
        <v>12</v>
      </c>
      <c r="L20" s="20">
        <v>44844</v>
      </c>
      <c r="M20" s="20">
        <v>45100</v>
      </c>
    </row>
    <row r="21" spans="1:13" s="3" customFormat="1" ht="54" customHeight="1" x14ac:dyDescent="0.2">
      <c r="A21" s="16" t="s">
        <v>6</v>
      </c>
      <c r="B21" s="16">
        <v>8464</v>
      </c>
      <c r="C21" s="17" t="s">
        <v>174</v>
      </c>
      <c r="D21" s="18" t="s">
        <v>103</v>
      </c>
      <c r="E21" s="18" t="s">
        <v>34</v>
      </c>
      <c r="F21" s="16" t="s">
        <v>117</v>
      </c>
      <c r="G21" s="18" t="s">
        <v>18</v>
      </c>
      <c r="H21" s="29" t="s">
        <v>216</v>
      </c>
      <c r="I21" s="18" t="s">
        <v>14</v>
      </c>
      <c r="J21" s="19">
        <v>88000</v>
      </c>
      <c r="K21" s="16">
        <v>24</v>
      </c>
      <c r="L21" s="20">
        <v>44942</v>
      </c>
      <c r="M21" s="20">
        <v>45267</v>
      </c>
    </row>
    <row r="22" spans="1:13" s="3" customFormat="1" ht="90" x14ac:dyDescent="0.2">
      <c r="A22" s="16" t="s">
        <v>6</v>
      </c>
      <c r="B22" s="16">
        <v>8469</v>
      </c>
      <c r="C22" s="17" t="s">
        <v>175</v>
      </c>
      <c r="D22" s="18" t="s">
        <v>103</v>
      </c>
      <c r="E22" s="18" t="s">
        <v>75</v>
      </c>
      <c r="F22" s="30" t="s">
        <v>221</v>
      </c>
      <c r="G22" s="18" t="s">
        <v>176</v>
      </c>
      <c r="H22" s="29" t="s">
        <v>202</v>
      </c>
      <c r="I22" s="18" t="s">
        <v>17</v>
      </c>
      <c r="J22" s="19">
        <v>304400</v>
      </c>
      <c r="K22" s="16">
        <v>100</v>
      </c>
      <c r="L22" s="20">
        <v>44774</v>
      </c>
      <c r="M22" s="20">
        <v>45107</v>
      </c>
    </row>
    <row r="23" spans="1:13" s="3" customFormat="1" ht="75" x14ac:dyDescent="0.2">
      <c r="A23" s="16" t="s">
        <v>6</v>
      </c>
      <c r="B23" s="16">
        <v>8470</v>
      </c>
      <c r="C23" s="17" t="s">
        <v>175</v>
      </c>
      <c r="D23" s="18" t="s">
        <v>103</v>
      </c>
      <c r="E23" s="18" t="s">
        <v>76</v>
      </c>
      <c r="F23" s="16" t="s">
        <v>109</v>
      </c>
      <c r="G23" s="18" t="s">
        <v>177</v>
      </c>
      <c r="H23" s="29" t="s">
        <v>207</v>
      </c>
      <c r="I23" s="18" t="s">
        <v>12</v>
      </c>
      <c r="J23" s="19">
        <v>225000</v>
      </c>
      <c r="K23" s="16">
        <v>75</v>
      </c>
      <c r="L23" s="20">
        <v>44774</v>
      </c>
      <c r="M23" s="20">
        <v>45107</v>
      </c>
    </row>
    <row r="24" spans="1:13" s="3" customFormat="1" ht="58.5" customHeight="1" x14ac:dyDescent="0.2">
      <c r="A24" s="16" t="s">
        <v>6</v>
      </c>
      <c r="B24" s="16">
        <v>8488</v>
      </c>
      <c r="C24" s="17" t="s">
        <v>178</v>
      </c>
      <c r="D24" s="18" t="s">
        <v>103</v>
      </c>
      <c r="E24" s="18" t="s">
        <v>77</v>
      </c>
      <c r="F24" s="16" t="s">
        <v>121</v>
      </c>
      <c r="G24" s="18" t="s">
        <v>78</v>
      </c>
      <c r="H24" s="29" t="s">
        <v>206</v>
      </c>
      <c r="I24" s="18" t="s">
        <v>46</v>
      </c>
      <c r="J24" s="19">
        <v>202200</v>
      </c>
      <c r="K24" s="16">
        <v>70</v>
      </c>
      <c r="L24" s="20">
        <v>44865</v>
      </c>
      <c r="M24" s="20">
        <v>45229</v>
      </c>
    </row>
    <row r="25" spans="1:13" s="3" customFormat="1" ht="57" customHeight="1" x14ac:dyDescent="0.2">
      <c r="A25" s="16" t="s">
        <v>6</v>
      </c>
      <c r="B25" s="16">
        <v>8538</v>
      </c>
      <c r="C25" s="17" t="s">
        <v>179</v>
      </c>
      <c r="D25" s="18" t="s">
        <v>103</v>
      </c>
      <c r="E25" s="18" t="s">
        <v>79</v>
      </c>
      <c r="F25" s="16" t="s">
        <v>125</v>
      </c>
      <c r="G25" s="18" t="s">
        <v>44</v>
      </c>
      <c r="H25" s="29" t="s">
        <v>210</v>
      </c>
      <c r="I25" s="18" t="s">
        <v>13</v>
      </c>
      <c r="J25" s="19">
        <v>92600</v>
      </c>
      <c r="K25" s="16">
        <v>30</v>
      </c>
      <c r="L25" s="20">
        <v>44942</v>
      </c>
      <c r="M25" s="20">
        <v>45306</v>
      </c>
    </row>
    <row r="26" spans="1:13" s="3" customFormat="1" ht="60" x14ac:dyDescent="0.2">
      <c r="A26" s="16" t="s">
        <v>6</v>
      </c>
      <c r="B26" s="16">
        <v>8559</v>
      </c>
      <c r="C26" s="17" t="s">
        <v>180</v>
      </c>
      <c r="D26" s="18" t="s">
        <v>103</v>
      </c>
      <c r="E26" s="18" t="s">
        <v>80</v>
      </c>
      <c r="F26" s="30" t="s">
        <v>222</v>
      </c>
      <c r="G26" s="18" t="s">
        <v>81</v>
      </c>
      <c r="H26" s="29" t="s">
        <v>197</v>
      </c>
      <c r="I26" s="18" t="s">
        <v>46</v>
      </c>
      <c r="J26" s="19">
        <v>335500</v>
      </c>
      <c r="K26" s="16">
        <v>105</v>
      </c>
      <c r="L26" s="20">
        <v>44774</v>
      </c>
      <c r="M26" s="20">
        <v>45138</v>
      </c>
    </row>
    <row r="27" spans="1:13" s="3" customFormat="1" ht="90" x14ac:dyDescent="0.2">
      <c r="A27" s="16" t="s">
        <v>6</v>
      </c>
      <c r="B27" s="16">
        <v>8579</v>
      </c>
      <c r="C27" s="17" t="s">
        <v>168</v>
      </c>
      <c r="D27" s="18" t="s">
        <v>103</v>
      </c>
      <c r="E27" s="18" t="s">
        <v>82</v>
      </c>
      <c r="F27" s="30" t="s">
        <v>223</v>
      </c>
      <c r="G27" s="18" t="s">
        <v>181</v>
      </c>
      <c r="H27" s="29" t="s">
        <v>208</v>
      </c>
      <c r="I27" s="18" t="s">
        <v>83</v>
      </c>
      <c r="J27" s="19">
        <v>194900</v>
      </c>
      <c r="K27" s="16">
        <v>64</v>
      </c>
      <c r="L27" s="20">
        <v>44774</v>
      </c>
      <c r="M27" s="20">
        <v>45079</v>
      </c>
    </row>
    <row r="28" spans="1:13" s="3" customFormat="1" ht="63" customHeight="1" x14ac:dyDescent="0.2">
      <c r="A28" s="16" t="s">
        <v>6</v>
      </c>
      <c r="B28" s="16">
        <v>8618</v>
      </c>
      <c r="C28" s="17" t="s">
        <v>182</v>
      </c>
      <c r="D28" s="18" t="s">
        <v>103</v>
      </c>
      <c r="E28" s="18" t="s">
        <v>84</v>
      </c>
      <c r="F28" s="16" t="s">
        <v>102</v>
      </c>
      <c r="G28" s="18" t="s">
        <v>16</v>
      </c>
      <c r="H28" s="29" t="s">
        <v>211</v>
      </c>
      <c r="I28" s="18" t="s">
        <v>15</v>
      </c>
      <c r="J28" s="19">
        <v>134800</v>
      </c>
      <c r="K28" s="16">
        <v>40</v>
      </c>
      <c r="L28" s="20">
        <v>44774</v>
      </c>
      <c r="M28" s="20">
        <v>45135</v>
      </c>
    </row>
    <row r="29" spans="1:13" s="3" customFormat="1" ht="56.25" customHeight="1" x14ac:dyDescent="0.2">
      <c r="A29" s="16" t="s">
        <v>6</v>
      </c>
      <c r="B29" s="16">
        <v>8619</v>
      </c>
      <c r="C29" s="17" t="s">
        <v>182</v>
      </c>
      <c r="D29" s="18" t="s">
        <v>103</v>
      </c>
      <c r="E29" s="18" t="s">
        <v>39</v>
      </c>
      <c r="F29" s="30" t="s">
        <v>224</v>
      </c>
      <c r="G29" s="18" t="s">
        <v>16</v>
      </c>
      <c r="H29" s="29" t="s">
        <v>211</v>
      </c>
      <c r="I29" s="18" t="s">
        <v>15</v>
      </c>
      <c r="J29" s="19">
        <v>67800</v>
      </c>
      <c r="K29" s="16">
        <v>20</v>
      </c>
      <c r="L29" s="20">
        <v>44970</v>
      </c>
      <c r="M29" s="20">
        <v>45149</v>
      </c>
    </row>
    <row r="30" spans="1:13" s="3" customFormat="1" ht="60" x14ac:dyDescent="0.2">
      <c r="A30" s="16" t="s">
        <v>6</v>
      </c>
      <c r="B30" s="16">
        <v>8653</v>
      </c>
      <c r="C30" s="17" t="s">
        <v>183</v>
      </c>
      <c r="D30" s="18" t="s">
        <v>103</v>
      </c>
      <c r="E30" s="18" t="s">
        <v>40</v>
      </c>
      <c r="F30" s="16" t="s">
        <v>124</v>
      </c>
      <c r="G30" s="18" t="s">
        <v>184</v>
      </c>
      <c r="H30" s="29" t="s">
        <v>218</v>
      </c>
      <c r="I30" s="18" t="s">
        <v>8</v>
      </c>
      <c r="J30" s="19">
        <v>208900</v>
      </c>
      <c r="K30" s="16">
        <v>65</v>
      </c>
      <c r="L30" s="20">
        <v>45033</v>
      </c>
      <c r="M30" s="20">
        <v>45394</v>
      </c>
    </row>
    <row r="31" spans="1:13" s="3" customFormat="1" ht="150" x14ac:dyDescent="0.2">
      <c r="A31" s="16" t="s">
        <v>6</v>
      </c>
      <c r="B31" s="16">
        <v>8663</v>
      </c>
      <c r="C31" s="17" t="s">
        <v>170</v>
      </c>
      <c r="D31" s="18" t="s">
        <v>103</v>
      </c>
      <c r="E31" s="18" t="s">
        <v>85</v>
      </c>
      <c r="F31" s="16" t="s">
        <v>138</v>
      </c>
      <c r="G31" s="31" t="s">
        <v>227</v>
      </c>
      <c r="H31" s="29" t="s">
        <v>203</v>
      </c>
      <c r="I31" s="18" t="s">
        <v>47</v>
      </c>
      <c r="J31" s="19">
        <v>161400</v>
      </c>
      <c r="K31" s="16">
        <v>48</v>
      </c>
      <c r="L31" s="20">
        <v>44872</v>
      </c>
      <c r="M31" s="20">
        <v>45236</v>
      </c>
    </row>
    <row r="32" spans="1:13" s="3" customFormat="1" ht="59.25" customHeight="1" x14ac:dyDescent="0.2">
      <c r="A32" s="16" t="s">
        <v>2</v>
      </c>
      <c r="B32" s="16">
        <v>8435</v>
      </c>
      <c r="C32" s="17" t="s">
        <v>160</v>
      </c>
      <c r="D32" s="18" t="s">
        <v>103</v>
      </c>
      <c r="E32" s="18" t="s">
        <v>58</v>
      </c>
      <c r="F32" s="16" t="s">
        <v>112</v>
      </c>
      <c r="G32" s="18" t="s">
        <v>19</v>
      </c>
      <c r="H32" s="29" t="s">
        <v>209</v>
      </c>
      <c r="I32" s="18" t="s">
        <v>8</v>
      </c>
      <c r="J32" s="19">
        <v>60400</v>
      </c>
      <c r="K32" s="16">
        <v>20</v>
      </c>
      <c r="L32" s="20">
        <v>44774</v>
      </c>
      <c r="M32" s="20">
        <v>45107</v>
      </c>
    </row>
    <row r="33" spans="1:13" s="3" customFormat="1" ht="59.25" customHeight="1" x14ac:dyDescent="0.2">
      <c r="A33" s="16" t="s">
        <v>2</v>
      </c>
      <c r="B33" s="16">
        <v>8461</v>
      </c>
      <c r="C33" s="17" t="s">
        <v>161</v>
      </c>
      <c r="D33" s="18" t="s">
        <v>103</v>
      </c>
      <c r="E33" s="18" t="s">
        <v>59</v>
      </c>
      <c r="F33" s="16" t="s">
        <v>116</v>
      </c>
      <c r="G33" s="18" t="s">
        <v>60</v>
      </c>
      <c r="H33" s="29" t="s">
        <v>196</v>
      </c>
      <c r="I33" s="18" t="s">
        <v>15</v>
      </c>
      <c r="J33" s="19">
        <v>179900</v>
      </c>
      <c r="K33" s="16">
        <v>60</v>
      </c>
      <c r="L33" s="20">
        <v>44774</v>
      </c>
      <c r="M33" s="20">
        <v>45121</v>
      </c>
    </row>
    <row r="34" spans="1:13" s="3" customFormat="1" ht="105" x14ac:dyDescent="0.2">
      <c r="A34" s="16" t="s">
        <v>2</v>
      </c>
      <c r="B34" s="16">
        <v>8504</v>
      </c>
      <c r="C34" s="17" t="s">
        <v>162</v>
      </c>
      <c r="D34" s="18" t="s">
        <v>103</v>
      </c>
      <c r="E34" s="18" t="s">
        <v>61</v>
      </c>
      <c r="F34" s="16" t="s">
        <v>122</v>
      </c>
      <c r="G34" s="18" t="s">
        <v>163</v>
      </c>
      <c r="H34" s="29" t="s">
        <v>203</v>
      </c>
      <c r="I34" s="32" t="s">
        <v>228</v>
      </c>
      <c r="J34" s="19">
        <v>98800</v>
      </c>
      <c r="K34" s="16">
        <v>45</v>
      </c>
      <c r="L34" s="20">
        <v>44963</v>
      </c>
      <c r="M34" s="20">
        <v>45282</v>
      </c>
    </row>
    <row r="35" spans="1:13" s="3" customFormat="1" ht="105" x14ac:dyDescent="0.2">
      <c r="A35" s="16" t="s">
        <v>2</v>
      </c>
      <c r="B35" s="16">
        <v>8507</v>
      </c>
      <c r="C35" s="17" t="s">
        <v>162</v>
      </c>
      <c r="D35" s="18" t="s">
        <v>103</v>
      </c>
      <c r="E35" s="18" t="s">
        <v>62</v>
      </c>
      <c r="F35" s="16" t="s">
        <v>122</v>
      </c>
      <c r="G35" s="18" t="s">
        <v>164</v>
      </c>
      <c r="H35" s="29" t="s">
        <v>203</v>
      </c>
      <c r="I35" s="32" t="s">
        <v>83</v>
      </c>
      <c r="J35" s="19">
        <v>259100</v>
      </c>
      <c r="K35" s="16">
        <v>80</v>
      </c>
      <c r="L35" s="20">
        <v>45040</v>
      </c>
      <c r="M35" s="20">
        <v>45401</v>
      </c>
    </row>
    <row r="36" spans="1:13" s="3" customFormat="1" ht="45" x14ac:dyDescent="0.2">
      <c r="A36" s="16" t="s">
        <v>2</v>
      </c>
      <c r="B36" s="16">
        <v>8508</v>
      </c>
      <c r="C36" s="17" t="s">
        <v>162</v>
      </c>
      <c r="D36" s="18" t="s">
        <v>103</v>
      </c>
      <c r="E36" s="18" t="s">
        <v>63</v>
      </c>
      <c r="F36" s="16" t="s">
        <v>123</v>
      </c>
      <c r="G36" s="18" t="s">
        <v>64</v>
      </c>
      <c r="H36" s="29" t="s">
        <v>203</v>
      </c>
      <c r="I36" s="32" t="s">
        <v>228</v>
      </c>
      <c r="J36" s="19">
        <v>98800</v>
      </c>
      <c r="K36" s="16">
        <v>30</v>
      </c>
      <c r="L36" s="20">
        <v>44963</v>
      </c>
      <c r="M36" s="20">
        <v>45281</v>
      </c>
    </row>
    <row r="37" spans="1:13" s="3" customFormat="1" ht="90" x14ac:dyDescent="0.2">
      <c r="A37" s="16" t="s">
        <v>2</v>
      </c>
      <c r="B37" s="16">
        <v>8554</v>
      </c>
      <c r="C37" s="17" t="s">
        <v>165</v>
      </c>
      <c r="D37" s="18" t="s">
        <v>103</v>
      </c>
      <c r="E37" s="18" t="s">
        <v>65</v>
      </c>
      <c r="F37" s="16" t="s">
        <v>108</v>
      </c>
      <c r="G37" s="18" t="s">
        <v>166</v>
      </c>
      <c r="H37" s="29" t="s">
        <v>217</v>
      </c>
      <c r="I37" s="32" t="s">
        <v>228</v>
      </c>
      <c r="J37" s="19">
        <v>96100</v>
      </c>
      <c r="K37" s="16">
        <v>28</v>
      </c>
      <c r="L37" s="20">
        <v>44781</v>
      </c>
      <c r="M37" s="20">
        <v>45107</v>
      </c>
    </row>
    <row r="38" spans="1:13" s="3" customFormat="1" ht="58.5" customHeight="1" x14ac:dyDescent="0.2">
      <c r="A38" s="16" t="s">
        <v>2</v>
      </c>
      <c r="B38" s="16">
        <v>8569</v>
      </c>
      <c r="C38" s="17" t="s">
        <v>167</v>
      </c>
      <c r="D38" s="18" t="s">
        <v>103</v>
      </c>
      <c r="E38" s="18" t="s">
        <v>66</v>
      </c>
      <c r="F38" s="16" t="s">
        <v>129</v>
      </c>
      <c r="G38" s="18" t="s">
        <v>16</v>
      </c>
      <c r="H38" s="29" t="s">
        <v>217</v>
      </c>
      <c r="I38" s="18" t="s">
        <v>67</v>
      </c>
      <c r="J38" s="19">
        <v>83500</v>
      </c>
      <c r="K38" s="16">
        <v>24</v>
      </c>
      <c r="L38" s="20">
        <v>44788</v>
      </c>
      <c r="M38" s="20">
        <v>45135</v>
      </c>
    </row>
    <row r="39" spans="1:13" s="3" customFormat="1" ht="60" x14ac:dyDescent="0.2">
      <c r="A39" s="16" t="s">
        <v>2</v>
      </c>
      <c r="B39" s="16">
        <v>8583</v>
      </c>
      <c r="C39" s="17" t="s">
        <v>168</v>
      </c>
      <c r="D39" s="18" t="s">
        <v>103</v>
      </c>
      <c r="E39" s="18" t="s">
        <v>68</v>
      </c>
      <c r="F39" s="16" t="s">
        <v>131</v>
      </c>
      <c r="G39" s="18" t="s">
        <v>69</v>
      </c>
      <c r="H39" s="29" t="s">
        <v>208</v>
      </c>
      <c r="I39" s="32" t="s">
        <v>83</v>
      </c>
      <c r="J39" s="19">
        <v>194900</v>
      </c>
      <c r="K39" s="16">
        <v>64</v>
      </c>
      <c r="L39" s="20">
        <v>44809</v>
      </c>
      <c r="M39" s="20">
        <v>45169</v>
      </c>
    </row>
    <row r="40" spans="1:13" s="3" customFormat="1" ht="58.5" customHeight="1" x14ac:dyDescent="0.2">
      <c r="A40" s="16" t="s">
        <v>2</v>
      </c>
      <c r="B40" s="16">
        <v>8588</v>
      </c>
      <c r="C40" s="17" t="s">
        <v>169</v>
      </c>
      <c r="D40" s="18" t="s">
        <v>103</v>
      </c>
      <c r="E40" s="18" t="s">
        <v>70</v>
      </c>
      <c r="F40" s="16" t="s">
        <v>132</v>
      </c>
      <c r="G40" s="18" t="s">
        <v>18</v>
      </c>
      <c r="H40" s="29" t="s">
        <v>215</v>
      </c>
      <c r="I40" s="18" t="s">
        <v>14</v>
      </c>
      <c r="J40" s="19">
        <v>80600</v>
      </c>
      <c r="K40" s="16">
        <v>22</v>
      </c>
      <c r="L40" s="20">
        <v>44977</v>
      </c>
      <c r="M40" s="20">
        <v>45342</v>
      </c>
    </row>
    <row r="41" spans="1:13" s="3" customFormat="1" ht="55.5" customHeight="1" x14ac:dyDescent="0.2">
      <c r="A41" s="16" t="s">
        <v>2</v>
      </c>
      <c r="B41" s="16">
        <v>8589</v>
      </c>
      <c r="C41" s="17" t="s">
        <v>169</v>
      </c>
      <c r="D41" s="18" t="s">
        <v>103</v>
      </c>
      <c r="E41" s="18" t="s">
        <v>71</v>
      </c>
      <c r="F41" s="16" t="s">
        <v>133</v>
      </c>
      <c r="G41" s="18" t="s">
        <v>18</v>
      </c>
      <c r="H41" s="29" t="s">
        <v>215</v>
      </c>
      <c r="I41" s="18" t="s">
        <v>14</v>
      </c>
      <c r="J41" s="19">
        <v>80600</v>
      </c>
      <c r="K41" s="16">
        <v>22</v>
      </c>
      <c r="L41" s="20">
        <v>44977</v>
      </c>
      <c r="M41" s="20">
        <v>45342</v>
      </c>
    </row>
    <row r="42" spans="1:13" s="3" customFormat="1" ht="135" x14ac:dyDescent="0.2">
      <c r="A42" s="16" t="s">
        <v>2</v>
      </c>
      <c r="B42" s="16">
        <v>8662</v>
      </c>
      <c r="C42" s="17" t="s">
        <v>170</v>
      </c>
      <c r="D42" s="18" t="s">
        <v>103</v>
      </c>
      <c r="E42" s="18" t="s">
        <v>72</v>
      </c>
      <c r="F42" s="16" t="s">
        <v>122</v>
      </c>
      <c r="G42" s="18" t="s">
        <v>171</v>
      </c>
      <c r="H42" s="29" t="s">
        <v>203</v>
      </c>
      <c r="I42" s="32" t="s">
        <v>47</v>
      </c>
      <c r="J42" s="19">
        <v>161400</v>
      </c>
      <c r="K42" s="16">
        <v>48</v>
      </c>
      <c r="L42" s="20">
        <v>44956</v>
      </c>
      <c r="M42" s="20">
        <v>45320</v>
      </c>
    </row>
    <row r="43" spans="1:13" s="3" customFormat="1" ht="105" x14ac:dyDescent="0.2">
      <c r="A43" s="16" t="s">
        <v>2</v>
      </c>
      <c r="B43" s="16">
        <v>8674</v>
      </c>
      <c r="C43" s="17" t="s">
        <v>172</v>
      </c>
      <c r="D43" s="18" t="s">
        <v>103</v>
      </c>
      <c r="E43" s="18" t="s">
        <v>73</v>
      </c>
      <c r="F43" s="16" t="s">
        <v>141</v>
      </c>
      <c r="G43" s="18" t="s">
        <v>173</v>
      </c>
      <c r="H43" s="29" t="s">
        <v>205</v>
      </c>
      <c r="I43" s="18" t="s">
        <v>28</v>
      </c>
      <c r="J43" s="19">
        <v>98900</v>
      </c>
      <c r="K43" s="16">
        <v>32</v>
      </c>
      <c r="L43" s="20">
        <v>44942</v>
      </c>
      <c r="M43" s="20">
        <v>45023</v>
      </c>
    </row>
    <row r="44" spans="1:13" s="3" customFormat="1" ht="75" x14ac:dyDescent="0.2">
      <c r="A44" s="16" t="s">
        <v>3</v>
      </c>
      <c r="B44" s="16">
        <v>8424</v>
      </c>
      <c r="C44" s="17" t="s">
        <v>188</v>
      </c>
      <c r="D44" s="18" t="s">
        <v>103</v>
      </c>
      <c r="E44" s="18" t="s">
        <v>49</v>
      </c>
      <c r="F44" s="16" t="s">
        <v>110</v>
      </c>
      <c r="G44" s="18" t="s">
        <v>189</v>
      </c>
      <c r="H44" s="29" t="s">
        <v>218</v>
      </c>
      <c r="I44" s="18" t="s">
        <v>15</v>
      </c>
      <c r="J44" s="19">
        <v>41400</v>
      </c>
      <c r="K44" s="16">
        <v>10</v>
      </c>
      <c r="L44" s="20">
        <v>44774</v>
      </c>
      <c r="M44" s="20">
        <v>44909</v>
      </c>
    </row>
    <row r="45" spans="1:13" s="3" customFormat="1" ht="60" customHeight="1" x14ac:dyDescent="0.2">
      <c r="A45" s="16" t="s">
        <v>3</v>
      </c>
      <c r="B45" s="16">
        <v>8483</v>
      </c>
      <c r="C45" s="17" t="s">
        <v>190</v>
      </c>
      <c r="D45" s="18" t="s">
        <v>103</v>
      </c>
      <c r="E45" s="18" t="s">
        <v>50</v>
      </c>
      <c r="F45" s="16" t="s">
        <v>120</v>
      </c>
      <c r="G45" s="18" t="s">
        <v>18</v>
      </c>
      <c r="H45" s="34" t="s">
        <v>231</v>
      </c>
      <c r="I45" s="18" t="s">
        <v>14</v>
      </c>
      <c r="J45" s="19">
        <v>100300</v>
      </c>
      <c r="K45" s="16">
        <v>24</v>
      </c>
      <c r="L45" s="20">
        <v>44805</v>
      </c>
      <c r="M45" s="20">
        <v>45169</v>
      </c>
    </row>
    <row r="46" spans="1:13" s="3" customFormat="1" ht="57" customHeight="1" x14ac:dyDescent="0.2">
      <c r="A46" s="16" t="s">
        <v>3</v>
      </c>
      <c r="B46" s="16">
        <v>8551</v>
      </c>
      <c r="C46" s="17" t="s">
        <v>159</v>
      </c>
      <c r="D46" s="18" t="s">
        <v>103</v>
      </c>
      <c r="E46" s="18" t="s">
        <v>51</v>
      </c>
      <c r="F46" s="16" t="s">
        <v>104</v>
      </c>
      <c r="G46" s="18" t="s">
        <v>42</v>
      </c>
      <c r="H46" s="29" t="s">
        <v>214</v>
      </c>
      <c r="I46" s="18" t="s">
        <v>8</v>
      </c>
      <c r="J46" s="19">
        <v>166200</v>
      </c>
      <c r="K46" s="16">
        <v>48</v>
      </c>
      <c r="L46" s="20">
        <v>44774</v>
      </c>
      <c r="M46" s="20">
        <v>45107</v>
      </c>
    </row>
    <row r="47" spans="1:13" s="3" customFormat="1" ht="38.25" customHeight="1" x14ac:dyDescent="0.2">
      <c r="A47" s="16" t="s">
        <v>3</v>
      </c>
      <c r="B47" s="16">
        <v>8566</v>
      </c>
      <c r="C47" s="17" t="s">
        <v>230</v>
      </c>
      <c r="D47" s="33" t="s">
        <v>103</v>
      </c>
      <c r="E47" s="18" t="s">
        <v>52</v>
      </c>
      <c r="F47" s="16" t="s">
        <v>128</v>
      </c>
      <c r="G47" s="18" t="s">
        <v>29</v>
      </c>
      <c r="H47" s="29" t="s">
        <v>220</v>
      </c>
      <c r="I47" s="18" t="s">
        <v>12</v>
      </c>
      <c r="J47" s="19">
        <v>112600</v>
      </c>
      <c r="K47" s="16">
        <v>36</v>
      </c>
      <c r="L47" s="20">
        <v>44774</v>
      </c>
      <c r="M47" s="20">
        <v>45114</v>
      </c>
    </row>
    <row r="48" spans="1:13" s="3" customFormat="1" ht="66" customHeight="1" x14ac:dyDescent="0.2">
      <c r="A48" s="16" t="s">
        <v>3</v>
      </c>
      <c r="B48" s="16">
        <v>8573</v>
      </c>
      <c r="C48" s="17" t="s">
        <v>191</v>
      </c>
      <c r="D48" s="18" t="s">
        <v>103</v>
      </c>
      <c r="E48" s="18" t="s">
        <v>53</v>
      </c>
      <c r="F48" s="16" t="s">
        <v>130</v>
      </c>
      <c r="G48" s="18" t="s">
        <v>16</v>
      </c>
      <c r="H48" s="29" t="s">
        <v>201</v>
      </c>
      <c r="I48" s="18" t="s">
        <v>15</v>
      </c>
      <c r="J48" s="19">
        <v>70400</v>
      </c>
      <c r="K48" s="16">
        <v>20</v>
      </c>
      <c r="L48" s="20">
        <v>44851</v>
      </c>
      <c r="M48" s="20">
        <v>45177</v>
      </c>
    </row>
    <row r="49" spans="1:13" s="3" customFormat="1" ht="90" x14ac:dyDescent="0.2">
      <c r="A49" s="16" t="s">
        <v>3</v>
      </c>
      <c r="B49" s="16">
        <v>8584</v>
      </c>
      <c r="C49" s="17" t="s">
        <v>168</v>
      </c>
      <c r="D49" s="18" t="s">
        <v>103</v>
      </c>
      <c r="E49" s="18" t="s">
        <v>54</v>
      </c>
      <c r="F49" s="30" t="s">
        <v>225</v>
      </c>
      <c r="G49" s="18" t="s">
        <v>192</v>
      </c>
      <c r="H49" s="29" t="s">
        <v>208</v>
      </c>
      <c r="I49" s="32" t="s">
        <v>83</v>
      </c>
      <c r="J49" s="19">
        <v>194900</v>
      </c>
      <c r="K49" s="16">
        <v>64</v>
      </c>
      <c r="L49" s="20">
        <v>44774</v>
      </c>
      <c r="M49" s="20">
        <v>45093</v>
      </c>
    </row>
    <row r="50" spans="1:13" s="3" customFormat="1" ht="58.5" customHeight="1" x14ac:dyDescent="0.2">
      <c r="A50" s="16" t="s">
        <v>3</v>
      </c>
      <c r="B50" s="16">
        <v>8600</v>
      </c>
      <c r="C50" s="17" t="s">
        <v>193</v>
      </c>
      <c r="D50" s="18" t="s">
        <v>103</v>
      </c>
      <c r="E50" s="18" t="s">
        <v>55</v>
      </c>
      <c r="F50" s="30" t="s">
        <v>226</v>
      </c>
      <c r="G50" s="18" t="s">
        <v>56</v>
      </c>
      <c r="H50" s="29" t="s">
        <v>212</v>
      </c>
      <c r="I50" s="18" t="s">
        <v>17</v>
      </c>
      <c r="J50" s="19">
        <v>16800</v>
      </c>
      <c r="K50" s="16">
        <v>10</v>
      </c>
      <c r="L50" s="20">
        <v>44958</v>
      </c>
      <c r="M50" s="20">
        <v>45107</v>
      </c>
    </row>
    <row r="51" spans="1:13" s="3" customFormat="1" ht="75" x14ac:dyDescent="0.2">
      <c r="A51" s="16" t="s">
        <v>3</v>
      </c>
      <c r="B51" s="16">
        <v>8604</v>
      </c>
      <c r="C51" s="17" t="s">
        <v>229</v>
      </c>
      <c r="D51" s="18" t="s">
        <v>103</v>
      </c>
      <c r="E51" s="18" t="s">
        <v>57</v>
      </c>
      <c r="F51" s="16" t="s">
        <v>135</v>
      </c>
      <c r="G51" s="18" t="s">
        <v>194</v>
      </c>
      <c r="H51" s="29" t="s">
        <v>220</v>
      </c>
      <c r="I51" s="18" t="s">
        <v>14</v>
      </c>
      <c r="J51" s="19">
        <v>123000</v>
      </c>
      <c r="K51" s="16">
        <v>36</v>
      </c>
      <c r="L51" s="20">
        <v>44774</v>
      </c>
      <c r="M51" s="20">
        <v>45111</v>
      </c>
    </row>
    <row r="52" spans="1:13" s="3" customFormat="1" ht="25.5" customHeight="1" x14ac:dyDescent="0.25">
      <c r="A52" s="21"/>
      <c r="B52" s="22"/>
      <c r="C52" s="23"/>
      <c r="D52" s="24"/>
      <c r="E52" s="24"/>
      <c r="F52" s="21"/>
      <c r="G52" s="25">
        <f>COUNTA(G2:G51)</f>
        <v>50</v>
      </c>
      <c r="H52" s="24" t="s">
        <v>9</v>
      </c>
      <c r="I52" s="26"/>
      <c r="J52" s="27">
        <f>SUM(J2:J51)</f>
        <v>6129700</v>
      </c>
      <c r="K52" s="28">
        <f>SUM(K2:K51)</f>
        <v>1872</v>
      </c>
      <c r="L52" s="28"/>
      <c r="M52" s="28"/>
    </row>
    <row r="59" spans="1:13" s="7" customFormat="1" x14ac:dyDescent="0.3">
      <c r="A59" s="1"/>
      <c r="B59" s="4"/>
      <c r="C59" s="1"/>
      <c r="D59" s="10"/>
      <c r="E59" s="10"/>
      <c r="F59" s="3"/>
      <c r="G59" s="8"/>
      <c r="H59" s="8"/>
      <c r="I59" s="9"/>
      <c r="J59" s="6"/>
      <c r="K59" s="5"/>
    </row>
    <row r="60" spans="1:13" s="7" customFormat="1" x14ac:dyDescent="0.3">
      <c r="A60" s="1"/>
      <c r="B60" s="4"/>
      <c r="C60" s="1"/>
      <c r="D60" s="10"/>
      <c r="E60" s="10"/>
      <c r="F60" s="3"/>
      <c r="G60" s="8"/>
      <c r="H60" s="8"/>
      <c r="I60" s="9"/>
      <c r="J60" s="6"/>
      <c r="K60" s="5"/>
    </row>
    <row r="61" spans="1:13" s="7" customFormat="1" x14ac:dyDescent="0.3">
      <c r="A61" s="1"/>
      <c r="B61" s="4"/>
      <c r="C61" s="1"/>
      <c r="D61" s="10"/>
      <c r="E61" s="10"/>
      <c r="F61" s="3"/>
      <c r="G61" s="8"/>
      <c r="H61" s="8"/>
      <c r="I61" s="9"/>
      <c r="J61" s="6"/>
      <c r="K61" s="5"/>
    </row>
    <row r="62" spans="1:13" s="7" customFormat="1" x14ac:dyDescent="0.3">
      <c r="A62" s="1"/>
      <c r="B62" s="4"/>
      <c r="C62" s="1"/>
      <c r="D62" s="10"/>
      <c r="E62" s="10"/>
      <c r="F62" s="3"/>
      <c r="G62" s="8"/>
      <c r="H62" s="8"/>
      <c r="I62" s="9"/>
      <c r="J62" s="6"/>
      <c r="K62" s="5"/>
    </row>
    <row r="63" spans="1:13" s="7" customFormat="1" x14ac:dyDescent="0.3">
      <c r="A63" s="1"/>
      <c r="B63" s="4"/>
      <c r="C63" s="1"/>
      <c r="D63" s="10"/>
      <c r="E63" s="10"/>
      <c r="F63" s="3"/>
      <c r="G63" s="8"/>
      <c r="H63" s="8"/>
      <c r="I63" s="9"/>
      <c r="J63" s="6"/>
      <c r="K63" s="5"/>
    </row>
    <row r="64" spans="1:13" s="7" customFormat="1" x14ac:dyDescent="0.3">
      <c r="A64" s="1"/>
      <c r="B64" s="4"/>
      <c r="C64" s="1"/>
      <c r="D64" s="10"/>
      <c r="E64" s="10"/>
      <c r="F64" s="3"/>
      <c r="G64" s="8"/>
      <c r="H64" s="8"/>
      <c r="I64" s="9"/>
      <c r="J64" s="6"/>
      <c r="K64" s="5"/>
    </row>
    <row r="65" spans="1:11" s="7" customFormat="1" x14ac:dyDescent="0.3">
      <c r="A65" s="1"/>
      <c r="B65" s="4"/>
      <c r="C65" s="1"/>
      <c r="D65" s="10"/>
      <c r="E65" s="10"/>
      <c r="F65" s="3"/>
      <c r="G65" s="8"/>
      <c r="H65" s="8"/>
      <c r="I65" s="9"/>
      <c r="J65" s="6"/>
      <c r="K65" s="5"/>
    </row>
  </sheetData>
  <autoFilter ref="A1:K52" xr:uid="{00000000-0009-0000-0000-000000000000}"/>
  <sortState xmlns:xlrd2="http://schemas.microsoft.com/office/spreadsheetml/2017/richdata2" ref="A11:M52">
    <sortCondition ref="A11:A52"/>
    <sortCondition ref="B11:B52"/>
  </sortState>
  <customSheetViews>
    <customSheetView guid="{9E4272C3-599D-4510-9FF9-5612A82B4561}" scale="70" showPageBreaks="1" showGridLines="0" fitToPage="1" printArea="1" showAutoFilter="1">
      <pane xSplit="6" ySplit="2" topLeftCell="L130" activePane="bottomRight" state="frozen"/>
      <selection pane="bottomRight" activeCell="F130" sqref="F130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1"/>
      <headerFooter>
        <oddHeader>&amp;C&amp;"-,Bold"&amp;36Skilling Queenslanders for Work
2019-20 2nd Funding Round Approved Projects</oddHeader>
        <oddFooter>&amp;RPage &amp;P of &amp;N</oddFooter>
      </headerFooter>
      <autoFilter ref="A1:N131" xr:uid="{E3BEEAAA-D7C2-43C4-93DC-3C9A55A0491F}"/>
    </customSheetView>
    <customSheetView guid="{99735CC1-C881-477F-A7AC-856D22D941BC}" scale="70" showPageBreaks="1" showGridLines="0" fitToPage="1" printArea="1" showAutoFilter="1">
      <pane ySplit="1" topLeftCell="A2" activePane="bottomLeft" state="frozen"/>
      <selection pane="bottomLeft" activeCell="F2" sqref="F2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2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60BCC681-36FC-40CB-A11E-D86DF11BA2E3}"/>
    </customSheetView>
    <customSheetView guid="{7B8F9E4A-590B-4E3D-8555-2C8244B33475}" scale="70" showPageBreaks="1" showGridLines="0" fitToPage="1" printArea="1" showAutoFilter="1" topLeftCell="A47">
      <selection activeCell="E48" sqref="E48"/>
      <pageMargins left="0.11811023622047245" right="0.11811023622047245" top="0.82677165354330717" bottom="0.74803149606299213" header="0.15748031496062992" footer="0.31496062992125984"/>
      <printOptions gridLines="1"/>
      <pageSetup paperSize="8" scale="39" fitToHeight="0" orientation="landscape" r:id="rId3"/>
      <headerFooter>
        <oddHeader>&amp;C&amp;"-,Bold"&amp;36Skilling Queenslanders for Work
2019-20 2nd Funding Round Approved Projects&amp;R&amp;"-,Bold"&amp;20Attachment 7</oddHeader>
        <oddFooter>&amp;RPage &amp;P of &amp;N</oddFooter>
      </headerFooter>
      <autoFilter ref="A1:N131" xr:uid="{A8A3DC3E-9C4F-40B5-BB78-81CB31424751}"/>
    </customSheetView>
  </customSheetViews>
  <printOptions horizontalCentered="1" gridLines="1"/>
  <pageMargins left="0.11811023622047245" right="0.11811023622047245" top="0.88982843137254897" bottom="0.74803149606299213" header="0.15748031496062992" footer="0.31496062992125984"/>
  <pageSetup paperSize="8" scale="62" fitToHeight="0" orientation="landscape" r:id="rId4"/>
  <headerFooter>
    <oddHeader xml:space="preserve">&amp;L&amp;"Arial,Bold"&amp;18
Community Work Skills
2022-23 Funding Round Approved Projects — Round 1&amp;R&amp;"-,Bold"&amp;20
Department of Employment, Small Business and Training
</oddHeader>
    <oddFooter>&amp;L&amp;"-,Bold"&amp;11* Project RTOs, start dates and end dates are subject to change&amp;RPage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Approved projects</vt:lpstr>
      <vt:lpstr>'Approved projects'!Print_Area</vt:lpstr>
      <vt:lpstr>'Approved projects'!Print_Titles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Hugh Griffin</cp:lastModifiedBy>
  <cp:lastPrinted>2021-11-08T04:01:43Z</cp:lastPrinted>
  <dcterms:created xsi:type="dcterms:W3CDTF">2017-06-19T01:31:41Z</dcterms:created>
  <dcterms:modified xsi:type="dcterms:W3CDTF">2022-06-29T05:50:43Z</dcterms:modified>
</cp:coreProperties>
</file>