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G:\8220-BR-EII-BNE\15 EMP &amp; INIT\SQW Implementation 2015\Communication\Web Listings TRIM 15-339645\1st Funding Round 2022-23\"/>
    </mc:Choice>
  </mc:AlternateContent>
  <xr:revisionPtr revIDLastSave="0" documentId="13_ncr:1_{06040280-278C-46AF-B8E2-8E65C72936B3}" xr6:coauthVersionLast="47" xr6:coauthVersionMax="47" xr10:uidLastSave="{00000000-0000-0000-0000-000000000000}"/>
  <bookViews>
    <workbookView xWindow="29580" yWindow="780" windowWidth="26280" windowHeight="14460" xr2:uid="{00000000-000D-0000-FFFF-FFFF00000000}"/>
  </bookViews>
  <sheets>
    <sheet name="Approved projects" sheetId="2" r:id="rId1"/>
  </sheets>
  <definedNames>
    <definedName name="_xlnm._FilterDatabase" localSheetId="0" hidden="1">'Approved projects'!$A$1:$K$26</definedName>
    <definedName name="_xlnm.Print_Area" localSheetId="0">'Approved projects'!$A$1:$K$26</definedName>
    <definedName name="_xlnm.Print_Titles" localSheetId="0">'Approved projects'!$1:$1</definedName>
    <definedName name="Z_7B8F9E4A_590B_4E3D_8555_2C8244B33475_.wvu.FilterData" localSheetId="0" hidden="1">'Approved projects'!$A$1:$K$26</definedName>
    <definedName name="Z_7B8F9E4A_590B_4E3D_8555_2C8244B33475_.wvu.PrintArea" localSheetId="0" hidden="1">'Approved projects'!$A$1:$K$26</definedName>
    <definedName name="Z_7B8F9E4A_590B_4E3D_8555_2C8244B33475_.wvu.PrintTitles" localSheetId="0" hidden="1">'Approved projects'!$1:$1</definedName>
    <definedName name="Z_99735CC1_C881_477F_A7AC_856D22D941BC_.wvu.FilterData" localSheetId="0" hidden="1">'Approved projects'!$A$1:$K$26</definedName>
    <definedName name="Z_99735CC1_C881_477F_A7AC_856D22D941BC_.wvu.PrintArea" localSheetId="0" hidden="1">'Approved projects'!$A$1:$K$26</definedName>
    <definedName name="Z_99735CC1_C881_477F_A7AC_856D22D941BC_.wvu.PrintTitles" localSheetId="0" hidden="1">'Approved projects'!$1:$1</definedName>
    <definedName name="Z_9E4272C3_599D_4510_9FF9_5612A82B4561_.wvu.FilterData" localSheetId="0" hidden="1">'Approved projects'!$A$1:$K$26</definedName>
    <definedName name="Z_9E4272C3_599D_4510_9FF9_5612A82B4561_.wvu.PrintArea" localSheetId="0" hidden="1">'Approved projects'!$A$1:$K$26</definedName>
    <definedName name="Z_9E4272C3_599D_4510_9FF9_5612A82B4561_.wvu.PrintTitles" localSheetId="0" hidden="1">'Approved projects'!$1:$1</definedName>
  </definedNames>
  <calcPr calcId="191029"/>
  <customWorkbookViews>
    <customWorkbookView name="NAIDU, Muni - Personal View" guid="{7B8F9E4A-590B-4E3D-8555-2C8244B33475}" mergeInterval="0" personalView="1" maximized="1" xWindow="-9" yWindow="-9" windowWidth="1938" windowHeight="1048" activeSheetId="1"/>
    <customWorkbookView name="NICHOLS, Ruane - Personal View" guid="{370C8E1F-362E-4A4D-93B3-1C82C7165EE9}" mergeInterval="0" personalView="1" maximized="1" xWindow="1912" yWindow="-8" windowWidth="1936" windowHeight="1056" activeSheetId="1"/>
    <customWorkbookView name="YABSLEY, Lorraine - Personal View" guid="{A0EF3D03-C9D6-4FAD-8876-E72D64F15F26}" mergeInterval="0" personalView="1" maximized="1" xWindow="-8" yWindow="-8" windowWidth="1936" windowHeight="1056" activeSheetId="1"/>
    <customWorkbookView name="VENING, Harry - Personal View" guid="{99735CC1-C881-477F-A7AC-856D22D941BC}" mergeInterval="0" personalView="1" maximized="1" xWindow="1912" yWindow="-8" windowWidth="1936" windowHeight="1056" activeSheetId="2"/>
    <customWorkbookView name="DE VRIES, Mark - Personal View" guid="{9E4272C3-599D-4510-9FF9-5612A82B4561}"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2" l="1"/>
  <c r="J26" i="2"/>
  <c r="G26" i="2"/>
</calcChain>
</file>

<file path=xl/sharedStrings.xml><?xml version="1.0" encoding="utf-8"?>
<sst xmlns="http://schemas.openxmlformats.org/spreadsheetml/2006/main" count="206" uniqueCount="121">
  <si>
    <t>Project Name</t>
  </si>
  <si>
    <t>Region</t>
  </si>
  <si>
    <t>MT</t>
  </si>
  <si>
    <t>SE</t>
  </si>
  <si>
    <t>NQ</t>
  </si>
  <si>
    <t>DS</t>
  </si>
  <si>
    <t>NC</t>
  </si>
  <si>
    <t>CQ</t>
  </si>
  <si>
    <t>Retail</t>
  </si>
  <si>
    <t>projects</t>
  </si>
  <si>
    <t>General Education &amp; Training</t>
  </si>
  <si>
    <t>Hospitality</t>
  </si>
  <si>
    <t>Assist</t>
  </si>
  <si>
    <t>Total Funds</t>
  </si>
  <si>
    <t>Industry Area</t>
  </si>
  <si>
    <t>Qualifications</t>
  </si>
  <si>
    <t>Delivery Locations</t>
  </si>
  <si>
    <t>Program</t>
  </si>
  <si>
    <t>App ID</t>
  </si>
  <si>
    <t>Organisation Details</t>
  </si>
  <si>
    <t>FSK20119 Certificate II in Skills for Work and Vocational Pathways</t>
  </si>
  <si>
    <t>Get Set for Work</t>
  </si>
  <si>
    <t>Local Pathways to Work - Get the Gen</t>
  </si>
  <si>
    <t>Retail in Action</t>
  </si>
  <si>
    <t>Get Set for Work: Youth Job Club (Salisbury)</t>
  </si>
  <si>
    <t>Get Set for Work: Youth Job Club (Stafford)</t>
  </si>
  <si>
    <t>Increasing Options Program (GSFW)</t>
  </si>
  <si>
    <t>Get Set For Work- Southern Downs</t>
  </si>
  <si>
    <t>SIT20416 Certificate II in Kitchen Operations</t>
  </si>
  <si>
    <t>SIR20216 Certificate II in Retail Services</t>
  </si>
  <si>
    <t>BSB20120 Certificate II in Workplace Skills</t>
  </si>
  <si>
    <t>AURORA TRAINING INSTITUTE PTY LTD</t>
  </si>
  <si>
    <t>NATIONAL RETAIL ASSOCIATION LIMITED</t>
  </si>
  <si>
    <t>Strategix Training Group Pty Ltd</t>
  </si>
  <si>
    <t>yourtown Get Set For Work Browns Plains</t>
  </si>
  <si>
    <t>yourtown Get Set For Work Capalaba</t>
  </si>
  <si>
    <t>yourtown Get Set For Work Kingston</t>
  </si>
  <si>
    <t>yourtown Get Set For Work Ipswich</t>
  </si>
  <si>
    <t>Supporting-u-2-employment (Brisbane North)</t>
  </si>
  <si>
    <t xml:space="preserve">Business </t>
  </si>
  <si>
    <t>PCYC Fernvale Get Set for Work (Metro)</t>
  </si>
  <si>
    <t>Transport and Distribution
General Education &amp; Training</t>
  </si>
  <si>
    <t>Future Skillz 2.3</t>
  </si>
  <si>
    <t>SIT20316 Certificate II in Hospitality_x000D_
FSK20119 Certificate II in Skills for Work and Vocational Pathways_x000D_
SIT30616 Certificate III in Hospitality_x000D_
CHC33015 Certificate III in Individual Support</t>
  </si>
  <si>
    <t>PCYC Caboolture and PCYC Pine Rivers Get Set for Work Program (North Coast)</t>
  </si>
  <si>
    <t>PCYC Sunshine Coast Get Set for Work Program (North Coast)</t>
  </si>
  <si>
    <t>GET Ready for Work - Charters Towers</t>
  </si>
  <si>
    <t>AHC21020 Certificate II in Conservation and Ecosystem Management</t>
  </si>
  <si>
    <t>PCYC  Get Set for Work Program - Townsville and Whitsunday (North Queensland)</t>
  </si>
  <si>
    <t>FQ</t>
  </si>
  <si>
    <t>Brand New Adventures</t>
  </si>
  <si>
    <t>SIT20116 Certificate II in Tourism</t>
  </si>
  <si>
    <t>Tourism</t>
  </si>
  <si>
    <t>SUNS Regional Graduate Program</t>
  </si>
  <si>
    <t>Sports &amp; Recreation</t>
  </si>
  <si>
    <t>Northern Pride Graduate Program</t>
  </si>
  <si>
    <t>Retail
Hospitality
Communications</t>
  </si>
  <si>
    <t>GSFW South Burnett</t>
  </si>
  <si>
    <t>PCYC Get Set for Work - Mackay (Central Queensland)</t>
  </si>
  <si>
    <t>The Real Group-'Level Up' Project</t>
  </si>
  <si>
    <t>FSK10219 Certificate I in Skills for Vocational Pathways</t>
  </si>
  <si>
    <t>Ipswich</t>
  </si>
  <si>
    <t>Browns Plains</t>
  </si>
  <si>
    <t>Capalaba</t>
  </si>
  <si>
    <t>Kingston</t>
  </si>
  <si>
    <t>Sunnybank
 Annerley</t>
  </si>
  <si>
    <t>Richmond Hill</t>
  </si>
  <si>
    <t>Deception Bay</t>
  </si>
  <si>
    <t>Mitchelton</t>
  </si>
  <si>
    <t>Cairns City</t>
  </si>
  <si>
    <t>Bundaberg East</t>
  </si>
  <si>
    <t>North Mackay</t>
  </si>
  <si>
    <t>Fernvale</t>
  </si>
  <si>
    <t>Aitkenvale
Mandalay</t>
  </si>
  <si>
    <t>Burnside</t>
  </si>
  <si>
    <t>Westcourt</t>
  </si>
  <si>
    <t>Wynnum</t>
  </si>
  <si>
    <t>Salisbury</t>
  </si>
  <si>
    <t>Stafford</t>
  </si>
  <si>
    <t>Warwick
Stanthorpe</t>
  </si>
  <si>
    <t>Kingaroy</t>
  </si>
  <si>
    <t>Barmaryee</t>
  </si>
  <si>
    <t>* Partnering RTOs</t>
  </si>
  <si>
    <t>* Start Date</t>
  </si>
  <si>
    <t>*End Date</t>
  </si>
  <si>
    <r>
      <t>Queensland Police-Citizens Youth Welfare Association</t>
    </r>
    <r>
      <rPr>
        <sz val="11"/>
        <rFont val="Calibri"/>
        <family val="2"/>
        <scheme val="minor"/>
      </rPr>
      <t xml:space="preserve">
Contact: 0405 453 540
</t>
    </r>
    <r>
      <rPr>
        <b/>
        <u/>
        <sz val="11"/>
        <rFont val="Calibri"/>
        <family val="2"/>
        <scheme val="minor"/>
      </rPr>
      <t>www.pcyc.org.au</t>
    </r>
  </si>
  <si>
    <r>
      <t>The Real Group Foundation Ltd</t>
    </r>
    <r>
      <rPr>
        <sz val="11"/>
        <rFont val="Calibri"/>
        <family val="2"/>
        <scheme val="minor"/>
      </rPr>
      <t xml:space="preserve">
Contact: 0404 273 292
</t>
    </r>
    <r>
      <rPr>
        <b/>
        <u/>
        <sz val="11"/>
        <rFont val="Calibri"/>
        <family val="2"/>
        <scheme val="minor"/>
      </rPr>
      <t>www.realgroupaustralia.com.au</t>
    </r>
  </si>
  <si>
    <r>
      <t>Southern Downs Industry Education Association Inc</t>
    </r>
    <r>
      <rPr>
        <sz val="11"/>
        <rFont val="Calibri"/>
        <family val="2"/>
        <scheme val="minor"/>
      </rPr>
      <t xml:space="preserve">
Contact: (07) 4667 0420
</t>
    </r>
    <r>
      <rPr>
        <b/>
        <u/>
        <sz val="11"/>
        <rFont val="Calibri"/>
        <family val="2"/>
        <scheme val="minor"/>
      </rPr>
      <t xml:space="preserve">www.sdiea.org.au </t>
    </r>
  </si>
  <si>
    <r>
      <t>South Burnett CTC Inc</t>
    </r>
    <r>
      <rPr>
        <sz val="11"/>
        <rFont val="Calibri"/>
        <family val="2"/>
        <scheme val="minor"/>
      </rPr>
      <t xml:space="preserve">
Contact: (07) 4162 7788
</t>
    </r>
    <r>
      <rPr>
        <b/>
        <u/>
        <sz val="11"/>
        <rFont val="Calibri"/>
        <family val="2"/>
        <scheme val="minor"/>
      </rPr>
      <t>www.sbctc.com.au</t>
    </r>
  </si>
  <si>
    <r>
      <t>Northern Joblink Limited</t>
    </r>
    <r>
      <rPr>
        <sz val="11"/>
        <rFont val="Calibri"/>
        <family val="2"/>
        <scheme val="minor"/>
      </rPr>
      <t xml:space="preserve">
Contact: (07) 4041 5607
</t>
    </r>
    <r>
      <rPr>
        <b/>
        <u/>
        <sz val="11"/>
        <rFont val="Calibri"/>
        <family val="2"/>
        <scheme val="minor"/>
      </rPr>
      <t xml:space="preserve">www.njl.org.au </t>
    </r>
  </si>
  <si>
    <r>
      <t>Northern Pride Rugby League Limited</t>
    </r>
    <r>
      <rPr>
        <sz val="11"/>
        <rFont val="Calibri"/>
        <family val="2"/>
        <scheme val="minor"/>
      </rPr>
      <t xml:space="preserve">
Contact: 0408 219 221
</t>
    </r>
    <r>
      <rPr>
        <b/>
        <u/>
        <sz val="11"/>
        <rFont val="Calibri"/>
        <family val="2"/>
        <scheme val="minor"/>
      </rPr>
      <t>www.northernpride.com.au</t>
    </r>
  </si>
  <si>
    <r>
      <t>yourtown</t>
    </r>
    <r>
      <rPr>
        <sz val="11"/>
        <rFont val="Calibri"/>
        <family val="2"/>
        <scheme val="minor"/>
      </rPr>
      <t xml:space="preserve">
Contact: 0402 965 622
</t>
    </r>
    <r>
      <rPr>
        <b/>
        <u/>
        <sz val="11"/>
        <rFont val="Calibri"/>
        <family val="2"/>
        <scheme val="minor"/>
      </rPr>
      <t>www.yourtown.com.au</t>
    </r>
  </si>
  <si>
    <r>
      <t>Southside Cluster Industry Placement Service Inc</t>
    </r>
    <r>
      <rPr>
        <sz val="11"/>
        <rFont val="Calibri"/>
        <family val="2"/>
        <scheme val="minor"/>
      </rPr>
      <t xml:space="preserve">
Contact: 0434 579 044
</t>
    </r>
    <r>
      <rPr>
        <b/>
        <u/>
        <sz val="11"/>
        <rFont val="Calibri"/>
        <family val="2"/>
        <scheme val="minor"/>
      </rPr>
      <t>www.scips.org.au</t>
    </r>
  </si>
  <si>
    <r>
      <t>Worklinks QLD Ltd</t>
    </r>
    <r>
      <rPr>
        <sz val="11"/>
        <rFont val="Calibri"/>
        <family val="2"/>
        <scheme val="minor"/>
      </rPr>
      <t xml:space="preserve">
Contact: (07) 5428 0104
</t>
    </r>
    <r>
      <rPr>
        <b/>
        <u/>
        <sz val="11"/>
        <rFont val="Calibri"/>
        <family val="2"/>
        <scheme val="minor"/>
      </rPr>
      <t>www.worklinks.com.au</t>
    </r>
  </si>
  <si>
    <r>
      <t>ICYS Ipswich Community Youth Service Inc</t>
    </r>
    <r>
      <rPr>
        <sz val="11"/>
        <rFont val="Calibri"/>
        <family val="2"/>
        <scheme val="minor"/>
      </rPr>
      <t xml:space="preserve">
Contact: (07) 3812 1050
</t>
    </r>
    <r>
      <rPr>
        <b/>
        <u/>
        <sz val="11"/>
        <rFont val="Calibri"/>
        <family val="2"/>
        <scheme val="minor"/>
      </rPr>
      <t>www.icys.org.au</t>
    </r>
  </si>
  <si>
    <r>
      <t>Bayside Adolescent Boarding Inc</t>
    </r>
    <r>
      <rPr>
        <sz val="11"/>
        <rFont val="Calibri"/>
        <family val="2"/>
        <scheme val="minor"/>
      </rPr>
      <t xml:space="preserve">
Contact: 0447 146 031
</t>
    </r>
    <r>
      <rPr>
        <b/>
        <u/>
        <sz val="11"/>
        <rFont val="Calibri"/>
        <family val="2"/>
        <scheme val="minor"/>
      </rPr>
      <t>www.babi.org.au</t>
    </r>
  </si>
  <si>
    <r>
      <t>Life Church Brisbane Ltd</t>
    </r>
    <r>
      <rPr>
        <sz val="11"/>
        <rFont val="Calibri"/>
        <family val="2"/>
        <scheme val="minor"/>
      </rPr>
      <t xml:space="preserve">
Contact: 0410 567 176
</t>
    </r>
    <r>
      <rPr>
        <b/>
        <u/>
        <sz val="11"/>
        <rFont val="Calibri"/>
        <family val="2"/>
        <scheme val="minor"/>
      </rPr>
      <t>www.lifechurchbrisbane.com</t>
    </r>
  </si>
  <si>
    <r>
      <t xml:space="preserve">FSK20119 Certificate II in Skills for Work and Vocational Pathways
</t>
    </r>
    <r>
      <rPr>
        <u/>
        <sz val="11"/>
        <color theme="1"/>
        <rFont val="Calibri"/>
        <family val="2"/>
        <scheme val="minor"/>
      </rPr>
      <t>Units of competency:</t>
    </r>
    <r>
      <rPr>
        <sz val="11"/>
        <color theme="1"/>
        <rFont val="Calibri"/>
        <family val="2"/>
        <scheme val="minor"/>
      </rPr>
      <t xml:space="preserve">
SITHFAB002 Provide responsible service of alcohol
CPCCWHS1001 Prepare to work safely in the construction industry
HLTAID011 Provide first aid</t>
    </r>
  </si>
  <si>
    <r>
      <t>Deception Bay Community Youth Programs Assoc Inc</t>
    </r>
    <r>
      <rPr>
        <sz val="11"/>
        <rFont val="Calibri"/>
        <family val="2"/>
        <scheme val="minor"/>
      </rPr>
      <t xml:space="preserve">
Contact: 0421 457 133
</t>
    </r>
    <r>
      <rPr>
        <b/>
        <u/>
        <sz val="11"/>
        <rFont val="Calibri"/>
        <family val="2"/>
        <scheme val="minor"/>
      </rPr>
      <t>www.dbcyp.org.au</t>
    </r>
  </si>
  <si>
    <r>
      <t xml:space="preserve">BSB20120 Certificate II in Workplace Skills
TLI20421  Certificate II in Supply Chain Operations
FSK20119 Certificate II in Skills for Work and Vocational Pathways
</t>
    </r>
    <r>
      <rPr>
        <u/>
        <sz val="11"/>
        <color theme="1"/>
        <rFont val="Calibri"/>
        <family val="2"/>
        <scheme val="minor"/>
      </rPr>
      <t>Units of competency</t>
    </r>
    <r>
      <rPr>
        <sz val="11"/>
        <color theme="1"/>
        <rFont val="Calibri"/>
        <family val="2"/>
        <scheme val="minor"/>
      </rPr>
      <t xml:space="preserve">
TLILIC0003 Licence to operate a forklift truck
CPCCWHS1001 Prepare to work safely in the construction Industry
HLTAID003 Provide first aid</t>
    </r>
  </si>
  <si>
    <r>
      <t>Impact Community Services Limited</t>
    </r>
    <r>
      <rPr>
        <sz val="11"/>
        <rFont val="Calibri"/>
        <family val="2"/>
        <scheme val="minor"/>
      </rPr>
      <t xml:space="preserve">
Contact: (07) 4153 4233
</t>
    </r>
    <r>
      <rPr>
        <b/>
        <u/>
        <sz val="11"/>
        <rFont val="Calibri"/>
        <family val="2"/>
        <scheme val="minor"/>
      </rPr>
      <t xml:space="preserve">www.impact.org.au </t>
    </r>
  </si>
  <si>
    <r>
      <t>Prospect Community Services Ltd</t>
    </r>
    <r>
      <rPr>
        <sz val="11"/>
        <rFont val="Calibri"/>
        <family val="2"/>
        <scheme val="minor"/>
      </rPr>
      <t xml:space="preserve">
Contact: (07) 4787 4797
</t>
    </r>
    <r>
      <rPr>
        <b/>
        <u/>
        <sz val="11"/>
        <rFont val="Calibri"/>
        <family val="2"/>
        <scheme val="minor"/>
      </rPr>
      <t>www.prospect.org.au</t>
    </r>
  </si>
  <si>
    <t>AURORA TRAINING INSTITUTE PTY LTD (Code 32237)</t>
  </si>
  <si>
    <t>TAFE QUEENSLAND (Code 275)</t>
  </si>
  <si>
    <t>JENAGAR PTY. LTD. (Code 31963)</t>
  </si>
  <si>
    <t>Coal Train Australia Pty Ltd (Code 32507)</t>
  </si>
  <si>
    <t>The Trustee for AXIOM SYNDICATE DISCRETIONARY TRUST (Code 40489)</t>
  </si>
  <si>
    <t>IMPACT COMMUNITY SERVICES LIMITED (Code 115)
The Trustee for Designer Life (Queensland) Trust (Code 32502)</t>
  </si>
  <si>
    <t>The trustee for The Sell Family Trust (Code 31957)</t>
  </si>
  <si>
    <t>NATIONAL RETAIL ASSOCIATION LIMITED (Code 712)</t>
  </si>
  <si>
    <t>First Impressions Resources Pty Ltd (Code 826)</t>
  </si>
  <si>
    <t>WORKLINKS QLD LTD (Code 30622)</t>
  </si>
  <si>
    <t>Bray Park 
Caboolture</t>
  </si>
  <si>
    <r>
      <t xml:space="preserve">SIS20321 Certificate II in Sport Coaching
SIS30521 Certificate III in Sport Coaching
</t>
    </r>
    <r>
      <rPr>
        <u/>
        <sz val="11"/>
        <color theme="1"/>
        <rFont val="Calibri"/>
        <family val="2"/>
        <scheme val="minor"/>
      </rPr>
      <t>Units of competency</t>
    </r>
    <r>
      <rPr>
        <sz val="11"/>
        <color theme="1"/>
        <rFont val="Calibri"/>
        <family val="2"/>
        <scheme val="minor"/>
      </rPr>
      <t xml:space="preserve">
SITHFAB005 Prepare and serve espresso coffee
SITHFAB002 Provide responsible service of alcohol
SITXFSA001 Use hygienic practices for food safety
SSCPC00001 Construction industry white card Skill Set
RIIWHS204E Work safely at heights skill set
HLTAID009 Provide cardiopulmonary resuscitation
HLTAID011 Provide first aid</t>
    </r>
  </si>
  <si>
    <r>
      <t xml:space="preserve">SIS20321 Certificate II in Sport Coaching
SIS30521 Certificate III in Sport Coaching
</t>
    </r>
    <r>
      <rPr>
        <u/>
        <sz val="11"/>
        <color theme="1"/>
        <rFont val="Calibri"/>
        <family val="2"/>
        <scheme val="minor"/>
      </rPr>
      <t>Units of competency</t>
    </r>
    <r>
      <rPr>
        <sz val="11"/>
        <color theme="1"/>
        <rFont val="Calibri"/>
        <family val="2"/>
        <scheme val="minor"/>
      </rPr>
      <t xml:space="preserve">
NONAC11002 Basic barista
SSCPC00001 Construction industry white card Skill Set
SITSS00050 Food handling
SITSS00055 Responsible service of alcohol
SSRII0006 Work safely at heights skill set</t>
    </r>
  </si>
  <si>
    <r>
      <t xml:space="preserve">FSK20119 Certificate II in Skills for Work and Vocational Pathways
</t>
    </r>
    <r>
      <rPr>
        <u/>
        <sz val="11"/>
        <color theme="1"/>
        <rFont val="Calibri"/>
        <family val="2"/>
        <scheme val="minor"/>
      </rPr>
      <t>Units of competency</t>
    </r>
    <r>
      <rPr>
        <sz val="11"/>
        <color theme="1"/>
        <rFont val="Calibri"/>
        <family val="2"/>
        <scheme val="minor"/>
      </rPr>
      <t xml:space="preserve">
HLTAID001 Provide cardiopulmonary resuscitation
HLTAID002 Provide basic emergency life support
HLTAID003 Provide first aid</t>
    </r>
  </si>
  <si>
    <t>Hospitality
Community Services
General Education &amp; Training</t>
  </si>
  <si>
    <r>
      <t xml:space="preserve">AFL Cairns Juniors Inc
</t>
    </r>
    <r>
      <rPr>
        <sz val="11"/>
        <rFont val="Calibri"/>
        <family val="2"/>
        <scheme val="minor"/>
      </rPr>
      <t>Contact: 0422 552 061</t>
    </r>
  </si>
  <si>
    <r>
      <t>LIFE Church Brisbane Ltd</t>
    </r>
    <r>
      <rPr>
        <sz val="11"/>
        <rFont val="Calibri"/>
        <family val="2"/>
        <scheme val="minor"/>
      </rPr>
      <t xml:space="preserve">
Contact: 0410 567 176
</t>
    </r>
    <r>
      <rPr>
        <b/>
        <u/>
        <sz val="11"/>
        <rFont val="Calibri"/>
        <family val="2"/>
        <scheme val="minor"/>
      </rPr>
      <t>www.lifechurchbrisbane.com</t>
    </r>
  </si>
  <si>
    <t>The Trustee for One Stop Group Business Trust (Code 31737)
The Trustee for AXIOM SYNDICATE DISCRETIONARY TRUST (Code 40489)</t>
  </si>
  <si>
    <t>SIT20316 Certificate II in Hospitality
ICT20120 Certificate II in Applied Technologies
SIR20216 Certificate II in Retail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</si>
</sst>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color theme="1"/>
      <name val="Calibri"/>
      <family val="2"/>
      <scheme val="minor"/>
    </font>
    <font>
      <sz val="14"/>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b/>
      <u/>
      <sz val="11"/>
      <name val="Calibri"/>
      <family val="2"/>
      <scheme val="minor"/>
    </font>
    <font>
      <u/>
      <sz val="11"/>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5">
    <xf numFmtId="0" fontId="0" fillId="0" borderId="0"/>
    <xf numFmtId="0" fontId="9" fillId="0" borderId="0"/>
    <xf numFmtId="0" fontId="10" fillId="0" borderId="0"/>
    <xf numFmtId="0" fontId="8" fillId="0" borderId="0"/>
    <xf numFmtId="0" fontId="10" fillId="0" borderId="0"/>
  </cellStyleXfs>
  <cellXfs count="34">
    <xf numFmtId="0" fontId="0" fillId="0" borderId="0" xfId="0"/>
    <xf numFmtId="0" fontId="11" fillId="0" borderId="0" xfId="3" applyFont="1" applyAlignment="1">
      <alignment wrapText="1"/>
    </xf>
    <xf numFmtId="0" fontId="11" fillId="0" borderId="0" xfId="3" applyFont="1" applyAlignment="1">
      <alignment vertical="center" wrapText="1"/>
    </xf>
    <xf numFmtId="49" fontId="11" fillId="0" borderId="0" xfId="3" applyNumberFormat="1" applyFont="1" applyAlignment="1">
      <alignment vertical="center" wrapText="1"/>
    </xf>
    <xf numFmtId="0" fontId="11" fillId="0" borderId="0" xfId="3" applyFont="1" applyAlignment="1">
      <alignment horizontal="center" wrapText="1"/>
    </xf>
    <xf numFmtId="164" fontId="11" fillId="0" borderId="0" xfId="3" applyNumberFormat="1" applyFont="1" applyAlignment="1">
      <alignment horizontal="center" wrapText="1"/>
    </xf>
    <xf numFmtId="0" fontId="11" fillId="0" borderId="0" xfId="3" applyFont="1" applyAlignment="1">
      <alignment horizontal="center" vertical="center" wrapText="1"/>
    </xf>
    <xf numFmtId="0" fontId="11" fillId="0" borderId="0" xfId="3" applyFont="1" applyAlignment="1">
      <alignment horizontal="left" vertical="top" wrapText="1"/>
    </xf>
    <xf numFmtId="0" fontId="12" fillId="0" borderId="0" xfId="3" applyFont="1" applyAlignment="1">
      <alignment horizontal="left" wrapText="1"/>
    </xf>
    <xf numFmtId="0" fontId="11" fillId="0" borderId="0" xfId="3" applyFont="1" applyAlignment="1">
      <alignment horizontal="left" wrapText="1"/>
    </xf>
    <xf numFmtId="0" fontId="13" fillId="2" borderId="0" xfId="3" applyFont="1" applyFill="1" applyAlignment="1">
      <alignment vertical="top" wrapText="1"/>
    </xf>
    <xf numFmtId="49" fontId="13" fillId="2" borderId="0" xfId="3" applyNumberFormat="1" applyFont="1" applyFill="1" applyAlignment="1">
      <alignment vertical="top" wrapText="1"/>
    </xf>
    <xf numFmtId="0" fontId="13" fillId="2" borderId="0" xfId="3" applyFont="1" applyFill="1" applyAlignment="1">
      <alignment horizontal="center" vertical="top" wrapText="1"/>
    </xf>
    <xf numFmtId="0" fontId="13" fillId="2" borderId="0" xfId="3" applyFont="1" applyFill="1" applyAlignment="1">
      <alignment horizontal="center" vertical="center" wrapText="1"/>
    </xf>
    <xf numFmtId="164" fontId="13" fillId="2" borderId="0" xfId="3" applyNumberFormat="1" applyFont="1" applyFill="1" applyAlignment="1">
      <alignment horizontal="center" vertical="top" wrapText="1"/>
    </xf>
    <xf numFmtId="0" fontId="7" fillId="0" borderId="1" xfId="3" applyFont="1" applyBorder="1" applyAlignment="1">
      <alignment horizontal="center" vertical="center" wrapText="1"/>
    </xf>
    <xf numFmtId="0" fontId="15" fillId="0" borderId="1" xfId="0" applyFont="1" applyBorder="1" applyAlignment="1">
      <alignment vertical="center" wrapText="1"/>
    </xf>
    <xf numFmtId="0" fontId="7" fillId="0" borderId="1" xfId="3" applyFont="1" applyBorder="1" applyAlignment="1">
      <alignment horizontal="left" vertical="center" wrapText="1"/>
    </xf>
    <xf numFmtId="164" fontId="7" fillId="0" borderId="1" xfId="3" applyNumberFormat="1" applyFont="1" applyBorder="1" applyAlignment="1">
      <alignment horizontal="center" vertical="center" wrapText="1"/>
    </xf>
    <xf numFmtId="14" fontId="16" fillId="0" borderId="1" xfId="0" applyNumberFormat="1" applyFont="1" applyBorder="1" applyAlignment="1">
      <alignment vertical="center"/>
    </xf>
    <xf numFmtId="0" fontId="13" fillId="2" borderId="2" xfId="3" applyFont="1" applyFill="1" applyBorder="1" applyAlignment="1">
      <alignment vertical="center" wrapText="1"/>
    </xf>
    <xf numFmtId="49" fontId="13" fillId="2" borderId="2" xfId="3" applyNumberFormat="1" applyFont="1" applyFill="1" applyBorder="1" applyAlignment="1">
      <alignment vertical="center" wrapText="1"/>
    </xf>
    <xf numFmtId="0" fontId="14" fillId="2" borderId="2" xfId="3" applyFont="1" applyFill="1" applyBorder="1" applyAlignment="1">
      <alignment wrapText="1"/>
    </xf>
    <xf numFmtId="0" fontId="13" fillId="2" borderId="2" xfId="3" applyFont="1" applyFill="1" applyBorder="1" applyAlignment="1">
      <alignment horizontal="left" vertical="center" wrapText="1"/>
    </xf>
    <xf numFmtId="0" fontId="13" fillId="2" borderId="2" xfId="3" applyFont="1" applyFill="1" applyBorder="1" applyAlignment="1">
      <alignment horizontal="right" vertical="center" wrapText="1"/>
    </xf>
    <xf numFmtId="0" fontId="15" fillId="2" borderId="2" xfId="3" applyFont="1" applyFill="1" applyBorder="1" applyAlignment="1">
      <alignment horizontal="left" vertical="center" wrapText="1"/>
    </xf>
    <xf numFmtId="164" fontId="13" fillId="2" borderId="2" xfId="3" applyNumberFormat="1" applyFont="1" applyFill="1" applyBorder="1" applyAlignment="1">
      <alignment horizontal="center" vertical="center" wrapText="1"/>
    </xf>
    <xf numFmtId="3" fontId="13" fillId="2" borderId="2" xfId="3" applyNumberFormat="1" applyFont="1" applyFill="1" applyBorder="1" applyAlignment="1">
      <alignment horizontal="center" vertical="center" wrapText="1"/>
    </xf>
    <xf numFmtId="0" fontId="6" fillId="0" borderId="1" xfId="3" applyFont="1" applyBorder="1" applyAlignment="1">
      <alignment horizontal="left" vertical="center" wrapText="1"/>
    </xf>
    <xf numFmtId="0" fontId="5" fillId="0" borderId="1" xfId="3" applyFont="1" applyBorder="1" applyAlignment="1">
      <alignment horizontal="center" vertical="center" wrapText="1"/>
    </xf>
    <xf numFmtId="0" fontId="4" fillId="0" borderId="1" xfId="3" applyFont="1" applyBorder="1" applyAlignment="1">
      <alignment horizontal="left" vertical="center" wrapText="1"/>
    </xf>
    <xf numFmtId="0" fontId="3" fillId="0" borderId="1" xfId="3" applyFont="1" applyBorder="1" applyAlignment="1">
      <alignment horizontal="left" vertical="center" wrapText="1"/>
    </xf>
    <xf numFmtId="0" fontId="2" fillId="0" borderId="1" xfId="3" applyFont="1" applyBorder="1" applyAlignment="1">
      <alignment horizontal="left" vertical="center" wrapText="1"/>
    </xf>
    <xf numFmtId="0" fontId="1" fillId="0" borderId="1" xfId="3" applyFont="1" applyBorder="1" applyAlignment="1">
      <alignment horizontal="left"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showGridLines="0" tabSelected="1" topLeftCell="A6" zoomScale="85" zoomScaleNormal="85" zoomScaleSheetLayoutView="85" zoomScalePageLayoutView="80" workbookViewId="0">
      <selection activeCell="C9" sqref="C9"/>
    </sheetView>
  </sheetViews>
  <sheetFormatPr defaultColWidth="9.28515625" defaultRowHeight="18.75" x14ac:dyDescent="0.3"/>
  <cols>
    <col min="1" max="1" width="12.140625" style="1" bestFit="1" customWidth="1"/>
    <col min="2" max="2" width="12" style="3" bestFit="1" customWidth="1"/>
    <col min="3" max="3" width="55" style="1" customWidth="1"/>
    <col min="4" max="4" width="24.5703125" style="9" customWidth="1"/>
    <col min="5" max="5" width="44" style="9" bestFit="1" customWidth="1"/>
    <col min="6" max="6" width="27.85546875" style="2" customWidth="1"/>
    <col min="7" max="7" width="49.85546875" style="7" customWidth="1"/>
    <col min="8" max="8" width="53.140625" style="7" customWidth="1"/>
    <col min="9" max="9" width="29.42578125" style="8" customWidth="1"/>
    <col min="10" max="10" width="20.5703125" style="5" bestFit="1" customWidth="1"/>
    <col min="11" max="11" width="10.28515625" style="4" customWidth="1"/>
    <col min="12" max="13" width="15.42578125" style="1" bestFit="1" customWidth="1"/>
    <col min="14" max="16384" width="9.28515625" style="1"/>
  </cols>
  <sheetData>
    <row r="1" spans="1:13" ht="42.75" customHeight="1" x14ac:dyDescent="0.3">
      <c r="A1" s="10" t="s">
        <v>1</v>
      </c>
      <c r="B1" s="11" t="s">
        <v>18</v>
      </c>
      <c r="C1" s="12" t="s">
        <v>19</v>
      </c>
      <c r="D1" s="12" t="s">
        <v>17</v>
      </c>
      <c r="E1" s="12" t="s">
        <v>0</v>
      </c>
      <c r="F1" s="13" t="s">
        <v>16</v>
      </c>
      <c r="G1" s="12" t="s">
        <v>15</v>
      </c>
      <c r="H1" s="12" t="s">
        <v>82</v>
      </c>
      <c r="I1" s="12" t="s">
        <v>14</v>
      </c>
      <c r="J1" s="14" t="s">
        <v>13</v>
      </c>
      <c r="K1" s="12" t="s">
        <v>12</v>
      </c>
      <c r="L1" s="12" t="s">
        <v>83</v>
      </c>
      <c r="M1" s="12" t="s">
        <v>84</v>
      </c>
    </row>
    <row r="2" spans="1:13" s="2" customFormat="1" ht="55.5" customHeight="1" x14ac:dyDescent="0.2">
      <c r="A2" s="15" t="s">
        <v>49</v>
      </c>
      <c r="B2" s="15">
        <v>8450</v>
      </c>
      <c r="C2" s="16" t="s">
        <v>89</v>
      </c>
      <c r="D2" s="17" t="s">
        <v>21</v>
      </c>
      <c r="E2" s="17" t="s">
        <v>50</v>
      </c>
      <c r="F2" s="15" t="s">
        <v>69</v>
      </c>
      <c r="G2" s="17" t="s">
        <v>51</v>
      </c>
      <c r="H2" s="28" t="s">
        <v>102</v>
      </c>
      <c r="I2" s="17" t="s">
        <v>52</v>
      </c>
      <c r="J2" s="18">
        <v>188700</v>
      </c>
      <c r="K2" s="15">
        <v>24</v>
      </c>
      <c r="L2" s="19">
        <v>44774</v>
      </c>
      <c r="M2" s="19">
        <v>45110</v>
      </c>
    </row>
    <row r="3" spans="1:13" s="2" customFormat="1" ht="165" x14ac:dyDescent="0.2">
      <c r="A3" s="15" t="s">
        <v>49</v>
      </c>
      <c r="B3" s="15">
        <v>8561</v>
      </c>
      <c r="C3" s="16" t="s">
        <v>117</v>
      </c>
      <c r="D3" s="31" t="s">
        <v>21</v>
      </c>
      <c r="E3" s="30" t="s">
        <v>53</v>
      </c>
      <c r="F3" s="15" t="s">
        <v>75</v>
      </c>
      <c r="G3" s="30" t="s">
        <v>113</v>
      </c>
      <c r="H3" s="28" t="s">
        <v>103</v>
      </c>
      <c r="I3" s="17" t="s">
        <v>54</v>
      </c>
      <c r="J3" s="18">
        <v>96100</v>
      </c>
      <c r="K3" s="15">
        <v>20</v>
      </c>
      <c r="L3" s="19">
        <v>44949</v>
      </c>
      <c r="M3" s="19">
        <v>45198</v>
      </c>
    </row>
    <row r="4" spans="1:13" s="2" customFormat="1" ht="135" x14ac:dyDescent="0.2">
      <c r="A4" s="15" t="s">
        <v>49</v>
      </c>
      <c r="B4" s="15">
        <v>8614</v>
      </c>
      <c r="C4" s="16" t="s">
        <v>90</v>
      </c>
      <c r="D4" s="17" t="s">
        <v>21</v>
      </c>
      <c r="E4" s="17" t="s">
        <v>55</v>
      </c>
      <c r="F4" s="15" t="s">
        <v>75</v>
      </c>
      <c r="G4" s="30" t="s">
        <v>114</v>
      </c>
      <c r="H4" s="28" t="s">
        <v>103</v>
      </c>
      <c r="I4" s="17" t="s">
        <v>54</v>
      </c>
      <c r="J4" s="18">
        <v>96100</v>
      </c>
      <c r="K4" s="15">
        <v>20</v>
      </c>
      <c r="L4" s="19">
        <v>44949</v>
      </c>
      <c r="M4" s="19">
        <v>45188</v>
      </c>
    </row>
    <row r="5" spans="1:13" s="2" customFormat="1" ht="56.25" customHeight="1" x14ac:dyDescent="0.2">
      <c r="A5" s="15" t="s">
        <v>4</v>
      </c>
      <c r="B5" s="15">
        <v>8391</v>
      </c>
      <c r="C5" s="16" t="s">
        <v>101</v>
      </c>
      <c r="D5" s="17" t="s">
        <v>21</v>
      </c>
      <c r="E5" s="17" t="s">
        <v>46</v>
      </c>
      <c r="F5" s="15" t="s">
        <v>66</v>
      </c>
      <c r="G5" s="17" t="s">
        <v>47</v>
      </c>
      <c r="H5" s="28" t="s">
        <v>104</v>
      </c>
      <c r="I5" s="17" t="s">
        <v>10</v>
      </c>
      <c r="J5" s="18">
        <v>28800</v>
      </c>
      <c r="K5" s="15">
        <v>10</v>
      </c>
      <c r="L5" s="19">
        <v>44837</v>
      </c>
      <c r="M5" s="19">
        <v>45016</v>
      </c>
    </row>
    <row r="6" spans="1:13" s="2" customFormat="1" ht="57" customHeight="1" x14ac:dyDescent="0.2">
      <c r="A6" s="15" t="s">
        <v>4</v>
      </c>
      <c r="B6" s="15">
        <v>8552</v>
      </c>
      <c r="C6" s="16" t="s">
        <v>85</v>
      </c>
      <c r="D6" s="17" t="s">
        <v>21</v>
      </c>
      <c r="E6" s="17" t="s">
        <v>48</v>
      </c>
      <c r="F6" s="15" t="s">
        <v>73</v>
      </c>
      <c r="G6" s="17" t="s">
        <v>20</v>
      </c>
      <c r="H6" s="28" t="s">
        <v>103</v>
      </c>
      <c r="I6" s="17" t="s">
        <v>10</v>
      </c>
      <c r="J6" s="18">
        <v>335800</v>
      </c>
      <c r="K6" s="15">
        <v>84</v>
      </c>
      <c r="L6" s="19">
        <v>44774</v>
      </c>
      <c r="M6" s="19">
        <v>45107</v>
      </c>
    </row>
    <row r="7" spans="1:13" s="2" customFormat="1" ht="57" customHeight="1" x14ac:dyDescent="0.2">
      <c r="A7" s="15" t="s">
        <v>7</v>
      </c>
      <c r="B7" s="15">
        <v>8546</v>
      </c>
      <c r="C7" s="16" t="s">
        <v>85</v>
      </c>
      <c r="D7" s="17" t="s">
        <v>21</v>
      </c>
      <c r="E7" s="17" t="s">
        <v>58</v>
      </c>
      <c r="F7" s="15" t="s">
        <v>71</v>
      </c>
      <c r="G7" s="17" t="s">
        <v>20</v>
      </c>
      <c r="H7" s="28" t="s">
        <v>103</v>
      </c>
      <c r="I7" s="17" t="s">
        <v>10</v>
      </c>
      <c r="J7" s="18">
        <v>151200</v>
      </c>
      <c r="K7" s="15">
        <v>36</v>
      </c>
      <c r="L7" s="19">
        <v>44774</v>
      </c>
      <c r="M7" s="19">
        <v>45107</v>
      </c>
    </row>
    <row r="8" spans="1:13" s="2" customFormat="1" ht="56.25" customHeight="1" x14ac:dyDescent="0.2">
      <c r="A8" s="15" t="s">
        <v>7</v>
      </c>
      <c r="B8" s="15">
        <v>8644</v>
      </c>
      <c r="C8" s="16" t="s">
        <v>86</v>
      </c>
      <c r="D8" s="17" t="s">
        <v>21</v>
      </c>
      <c r="E8" s="17" t="s">
        <v>59</v>
      </c>
      <c r="F8" s="15" t="s">
        <v>81</v>
      </c>
      <c r="G8" s="17" t="s">
        <v>60</v>
      </c>
      <c r="H8" s="28" t="s">
        <v>105</v>
      </c>
      <c r="I8" s="17" t="s">
        <v>10</v>
      </c>
      <c r="J8" s="18">
        <v>156700</v>
      </c>
      <c r="K8" s="15">
        <v>36</v>
      </c>
      <c r="L8" s="19">
        <v>44956</v>
      </c>
      <c r="M8" s="19">
        <v>45321</v>
      </c>
    </row>
    <row r="9" spans="1:13" s="2" customFormat="1" ht="45" x14ac:dyDescent="0.2">
      <c r="A9" s="15" t="s">
        <v>5</v>
      </c>
      <c r="B9" s="15">
        <v>8609</v>
      </c>
      <c r="C9" s="16" t="s">
        <v>87</v>
      </c>
      <c r="D9" s="17" t="s">
        <v>21</v>
      </c>
      <c r="E9" s="17" t="s">
        <v>27</v>
      </c>
      <c r="F9" s="15" t="s">
        <v>79</v>
      </c>
      <c r="G9" s="33" t="s">
        <v>120</v>
      </c>
      <c r="H9" s="28" t="s">
        <v>106</v>
      </c>
      <c r="I9" s="17" t="s">
        <v>56</v>
      </c>
      <c r="J9" s="18">
        <v>37000</v>
      </c>
      <c r="K9" s="15">
        <v>10</v>
      </c>
      <c r="L9" s="19">
        <v>44936</v>
      </c>
      <c r="M9" s="19">
        <v>45297</v>
      </c>
    </row>
    <row r="10" spans="1:13" s="2" customFormat="1" ht="56.25" customHeight="1" x14ac:dyDescent="0.2">
      <c r="A10" s="15" t="s">
        <v>5</v>
      </c>
      <c r="B10" s="15">
        <v>8633</v>
      </c>
      <c r="C10" s="16" t="s">
        <v>88</v>
      </c>
      <c r="D10" s="17" t="s">
        <v>21</v>
      </c>
      <c r="E10" s="17" t="s">
        <v>57</v>
      </c>
      <c r="F10" s="15" t="s">
        <v>80</v>
      </c>
      <c r="G10" s="17" t="s">
        <v>20</v>
      </c>
      <c r="H10" s="28" t="s">
        <v>102</v>
      </c>
      <c r="I10" s="17" t="s">
        <v>10</v>
      </c>
      <c r="J10" s="18">
        <v>121400</v>
      </c>
      <c r="K10" s="15">
        <v>24</v>
      </c>
      <c r="L10" s="19">
        <v>44774</v>
      </c>
      <c r="M10" s="19">
        <v>45072</v>
      </c>
    </row>
    <row r="11" spans="1:13" s="2" customFormat="1" ht="150" x14ac:dyDescent="0.2">
      <c r="A11" s="15" t="s">
        <v>6</v>
      </c>
      <c r="B11" s="15">
        <v>8422</v>
      </c>
      <c r="C11" s="16" t="s">
        <v>98</v>
      </c>
      <c r="D11" s="17" t="s">
        <v>21</v>
      </c>
      <c r="E11" s="17" t="s">
        <v>22</v>
      </c>
      <c r="F11" s="15" t="s">
        <v>67</v>
      </c>
      <c r="G11" s="17" t="s">
        <v>99</v>
      </c>
      <c r="H11" s="32" t="s">
        <v>119</v>
      </c>
      <c r="I11" s="17" t="s">
        <v>41</v>
      </c>
      <c r="J11" s="18">
        <v>238200</v>
      </c>
      <c r="K11" s="15">
        <v>52</v>
      </c>
      <c r="L11" s="19">
        <v>44928</v>
      </c>
      <c r="M11" s="19">
        <v>45291</v>
      </c>
    </row>
    <row r="12" spans="1:13" s="2" customFormat="1" ht="75" x14ac:dyDescent="0.2">
      <c r="A12" s="15" t="s">
        <v>6</v>
      </c>
      <c r="B12" s="15">
        <v>8486</v>
      </c>
      <c r="C12" s="16" t="s">
        <v>100</v>
      </c>
      <c r="D12" s="17" t="s">
        <v>21</v>
      </c>
      <c r="E12" s="17" t="s">
        <v>42</v>
      </c>
      <c r="F12" s="15" t="s">
        <v>70</v>
      </c>
      <c r="G12" s="17" t="s">
        <v>43</v>
      </c>
      <c r="H12" s="28" t="s">
        <v>107</v>
      </c>
      <c r="I12" s="30" t="s">
        <v>116</v>
      </c>
      <c r="J12" s="18">
        <v>118000</v>
      </c>
      <c r="K12" s="15">
        <v>30</v>
      </c>
      <c r="L12" s="19">
        <v>44999</v>
      </c>
      <c r="M12" s="19">
        <v>45364</v>
      </c>
    </row>
    <row r="13" spans="1:13" s="2" customFormat="1" ht="57" customHeight="1" x14ac:dyDescent="0.2">
      <c r="A13" s="15" t="s">
        <v>6</v>
      </c>
      <c r="B13" s="15">
        <v>8545</v>
      </c>
      <c r="C13" s="16" t="s">
        <v>85</v>
      </c>
      <c r="D13" s="17" t="s">
        <v>21</v>
      </c>
      <c r="E13" s="17" t="s">
        <v>44</v>
      </c>
      <c r="F13" s="29" t="s">
        <v>112</v>
      </c>
      <c r="G13" s="17" t="s">
        <v>20</v>
      </c>
      <c r="H13" s="28" t="s">
        <v>108</v>
      </c>
      <c r="I13" s="17" t="s">
        <v>10</v>
      </c>
      <c r="J13" s="18">
        <v>307700</v>
      </c>
      <c r="K13" s="15">
        <v>76</v>
      </c>
      <c r="L13" s="19">
        <v>44774</v>
      </c>
      <c r="M13" s="19">
        <v>45107</v>
      </c>
    </row>
    <row r="14" spans="1:13" s="2" customFormat="1" ht="56.25" customHeight="1" x14ac:dyDescent="0.2">
      <c r="A14" s="15" t="s">
        <v>6</v>
      </c>
      <c r="B14" s="15">
        <v>8553</v>
      </c>
      <c r="C14" s="16" t="s">
        <v>85</v>
      </c>
      <c r="D14" s="17" t="s">
        <v>21</v>
      </c>
      <c r="E14" s="17" t="s">
        <v>45</v>
      </c>
      <c r="F14" s="15" t="s">
        <v>74</v>
      </c>
      <c r="G14" s="17" t="s">
        <v>20</v>
      </c>
      <c r="H14" s="28" t="s">
        <v>108</v>
      </c>
      <c r="I14" s="17" t="s">
        <v>10</v>
      </c>
      <c r="J14" s="18">
        <v>169100</v>
      </c>
      <c r="K14" s="15">
        <v>36</v>
      </c>
      <c r="L14" s="19">
        <v>44774</v>
      </c>
      <c r="M14" s="19">
        <v>45107</v>
      </c>
    </row>
    <row r="15" spans="1:13" s="2" customFormat="1" ht="63.75" customHeight="1" x14ac:dyDescent="0.2">
      <c r="A15" s="15" t="s">
        <v>2</v>
      </c>
      <c r="B15" s="15">
        <v>8375</v>
      </c>
      <c r="C15" s="16" t="s">
        <v>91</v>
      </c>
      <c r="D15" s="17" t="s">
        <v>21</v>
      </c>
      <c r="E15" s="17" t="s">
        <v>37</v>
      </c>
      <c r="F15" s="15" t="s">
        <v>61</v>
      </c>
      <c r="G15" s="17" t="s">
        <v>29</v>
      </c>
      <c r="H15" s="28" t="s">
        <v>109</v>
      </c>
      <c r="I15" s="17" t="s">
        <v>8</v>
      </c>
      <c r="J15" s="18">
        <v>157000</v>
      </c>
      <c r="K15" s="15">
        <v>40</v>
      </c>
      <c r="L15" s="19">
        <v>45054</v>
      </c>
      <c r="M15" s="19">
        <v>45338</v>
      </c>
    </row>
    <row r="16" spans="1:13" s="2" customFormat="1" ht="54" customHeight="1" x14ac:dyDescent="0.2">
      <c r="A16" s="15" t="s">
        <v>2</v>
      </c>
      <c r="B16" s="15">
        <v>8388</v>
      </c>
      <c r="C16" s="16" t="s">
        <v>92</v>
      </c>
      <c r="D16" s="17" t="s">
        <v>21</v>
      </c>
      <c r="E16" s="17" t="s">
        <v>23</v>
      </c>
      <c r="F16" s="15" t="s">
        <v>65</v>
      </c>
      <c r="G16" s="17" t="s">
        <v>29</v>
      </c>
      <c r="H16" s="28" t="s">
        <v>110</v>
      </c>
      <c r="I16" s="17" t="s">
        <v>8</v>
      </c>
      <c r="J16" s="18">
        <v>35800</v>
      </c>
      <c r="K16" s="15">
        <v>10</v>
      </c>
      <c r="L16" s="19">
        <v>44837</v>
      </c>
      <c r="M16" s="19">
        <v>45072</v>
      </c>
    </row>
    <row r="17" spans="1:13" s="2" customFormat="1" ht="60" customHeight="1" x14ac:dyDescent="0.2">
      <c r="A17" s="15" t="s">
        <v>2</v>
      </c>
      <c r="B17" s="15">
        <v>8442</v>
      </c>
      <c r="C17" s="16" t="s">
        <v>93</v>
      </c>
      <c r="D17" s="17" t="s">
        <v>21</v>
      </c>
      <c r="E17" s="17" t="s">
        <v>38</v>
      </c>
      <c r="F17" s="15" t="s">
        <v>68</v>
      </c>
      <c r="G17" s="17" t="s">
        <v>30</v>
      </c>
      <c r="H17" s="28" t="s">
        <v>111</v>
      </c>
      <c r="I17" s="17" t="s">
        <v>39</v>
      </c>
      <c r="J17" s="18">
        <v>120900</v>
      </c>
      <c r="K17" s="15">
        <v>32</v>
      </c>
      <c r="L17" s="19">
        <v>44774</v>
      </c>
      <c r="M17" s="19">
        <v>45110</v>
      </c>
    </row>
    <row r="18" spans="1:13" s="2" customFormat="1" ht="54.75" customHeight="1" x14ac:dyDescent="0.2">
      <c r="A18" s="15" t="s">
        <v>2</v>
      </c>
      <c r="B18" s="15">
        <v>8501</v>
      </c>
      <c r="C18" s="16" t="s">
        <v>94</v>
      </c>
      <c r="D18" s="17" t="s">
        <v>21</v>
      </c>
      <c r="E18" s="17" t="s">
        <v>26</v>
      </c>
      <c r="F18" s="15" t="s">
        <v>61</v>
      </c>
      <c r="G18" s="17" t="s">
        <v>28</v>
      </c>
      <c r="H18" s="28" t="s">
        <v>103</v>
      </c>
      <c r="I18" s="17" t="s">
        <v>11</v>
      </c>
      <c r="J18" s="18">
        <v>152200</v>
      </c>
      <c r="K18" s="15">
        <v>41</v>
      </c>
      <c r="L18" s="19">
        <v>44984</v>
      </c>
      <c r="M18" s="19">
        <v>45345</v>
      </c>
    </row>
    <row r="19" spans="1:13" s="2" customFormat="1" ht="60" customHeight="1" x14ac:dyDescent="0.2">
      <c r="A19" s="15" t="s">
        <v>2</v>
      </c>
      <c r="B19" s="15">
        <v>8547</v>
      </c>
      <c r="C19" s="16" t="s">
        <v>85</v>
      </c>
      <c r="D19" s="17" t="s">
        <v>21</v>
      </c>
      <c r="E19" s="17" t="s">
        <v>40</v>
      </c>
      <c r="F19" s="15" t="s">
        <v>72</v>
      </c>
      <c r="G19" s="17" t="s">
        <v>20</v>
      </c>
      <c r="H19" s="17" t="s">
        <v>31</v>
      </c>
      <c r="I19" s="17" t="s">
        <v>10</v>
      </c>
      <c r="J19" s="18">
        <v>147500</v>
      </c>
      <c r="K19" s="15">
        <v>36</v>
      </c>
      <c r="L19" s="19">
        <v>44774</v>
      </c>
      <c r="M19" s="19">
        <v>45107</v>
      </c>
    </row>
    <row r="20" spans="1:13" s="2" customFormat="1" ht="105" x14ac:dyDescent="0.2">
      <c r="A20" s="15" t="s">
        <v>2</v>
      </c>
      <c r="B20" s="15">
        <v>8565</v>
      </c>
      <c r="C20" s="16" t="s">
        <v>95</v>
      </c>
      <c r="D20" s="17" t="s">
        <v>21</v>
      </c>
      <c r="E20" s="17" t="s">
        <v>21</v>
      </c>
      <c r="F20" s="15" t="s">
        <v>76</v>
      </c>
      <c r="G20" s="30" t="s">
        <v>115</v>
      </c>
      <c r="H20" s="17" t="s">
        <v>33</v>
      </c>
      <c r="I20" s="17" t="s">
        <v>10</v>
      </c>
      <c r="J20" s="18">
        <v>190400</v>
      </c>
      <c r="K20" s="15">
        <v>48</v>
      </c>
      <c r="L20" s="19">
        <v>44942</v>
      </c>
      <c r="M20" s="19">
        <v>45306</v>
      </c>
    </row>
    <row r="21" spans="1:13" s="2" customFormat="1" ht="120" x14ac:dyDescent="0.2">
      <c r="A21" s="15" t="s">
        <v>2</v>
      </c>
      <c r="B21" s="15">
        <v>8586</v>
      </c>
      <c r="C21" s="16" t="s">
        <v>96</v>
      </c>
      <c r="D21" s="17" t="s">
        <v>21</v>
      </c>
      <c r="E21" s="17" t="s">
        <v>24</v>
      </c>
      <c r="F21" s="15" t="s">
        <v>77</v>
      </c>
      <c r="G21" s="17" t="s">
        <v>97</v>
      </c>
      <c r="H21" s="17" t="s">
        <v>33</v>
      </c>
      <c r="I21" s="17" t="s">
        <v>10</v>
      </c>
      <c r="J21" s="18">
        <v>87800</v>
      </c>
      <c r="K21" s="15">
        <v>22</v>
      </c>
      <c r="L21" s="19">
        <v>44977</v>
      </c>
      <c r="M21" s="19">
        <v>45342</v>
      </c>
    </row>
    <row r="22" spans="1:13" s="2" customFormat="1" ht="131.25" customHeight="1" x14ac:dyDescent="0.2">
      <c r="A22" s="15" t="s">
        <v>2</v>
      </c>
      <c r="B22" s="15">
        <v>8587</v>
      </c>
      <c r="C22" s="16" t="s">
        <v>118</v>
      </c>
      <c r="D22" s="17" t="s">
        <v>21</v>
      </c>
      <c r="E22" s="17" t="s">
        <v>25</v>
      </c>
      <c r="F22" s="15" t="s">
        <v>78</v>
      </c>
      <c r="G22" s="17" t="s">
        <v>97</v>
      </c>
      <c r="H22" s="17" t="s">
        <v>33</v>
      </c>
      <c r="I22" s="17" t="s">
        <v>10</v>
      </c>
      <c r="J22" s="18">
        <v>87800</v>
      </c>
      <c r="K22" s="15">
        <v>22</v>
      </c>
      <c r="L22" s="19">
        <v>44977</v>
      </c>
      <c r="M22" s="19">
        <v>45342</v>
      </c>
    </row>
    <row r="23" spans="1:13" s="2" customFormat="1" ht="53.25" customHeight="1" x14ac:dyDescent="0.2">
      <c r="A23" s="15" t="s">
        <v>3</v>
      </c>
      <c r="B23" s="15">
        <v>8373</v>
      </c>
      <c r="C23" s="16" t="s">
        <v>91</v>
      </c>
      <c r="D23" s="17" t="s">
        <v>21</v>
      </c>
      <c r="E23" s="17" t="s">
        <v>34</v>
      </c>
      <c r="F23" s="15" t="s">
        <v>62</v>
      </c>
      <c r="G23" s="17" t="s">
        <v>29</v>
      </c>
      <c r="H23" s="17" t="s">
        <v>32</v>
      </c>
      <c r="I23" s="17" t="s">
        <v>8</v>
      </c>
      <c r="J23" s="18">
        <v>155900</v>
      </c>
      <c r="K23" s="15">
        <v>40</v>
      </c>
      <c r="L23" s="19">
        <v>45040</v>
      </c>
      <c r="M23" s="19">
        <v>45317</v>
      </c>
    </row>
    <row r="24" spans="1:13" s="2" customFormat="1" ht="54.75" customHeight="1" x14ac:dyDescent="0.2">
      <c r="A24" s="15" t="s">
        <v>3</v>
      </c>
      <c r="B24" s="15">
        <v>8374</v>
      </c>
      <c r="C24" s="16" t="s">
        <v>91</v>
      </c>
      <c r="D24" s="17" t="s">
        <v>21</v>
      </c>
      <c r="E24" s="17" t="s">
        <v>35</v>
      </c>
      <c r="F24" s="15" t="s">
        <v>63</v>
      </c>
      <c r="G24" s="17" t="s">
        <v>29</v>
      </c>
      <c r="H24" s="17" t="s">
        <v>32</v>
      </c>
      <c r="I24" s="17" t="s">
        <v>8</v>
      </c>
      <c r="J24" s="18">
        <v>158800</v>
      </c>
      <c r="K24" s="15">
        <v>40</v>
      </c>
      <c r="L24" s="19">
        <v>45054</v>
      </c>
      <c r="M24" s="19">
        <v>45338</v>
      </c>
    </row>
    <row r="25" spans="1:13" s="2" customFormat="1" ht="57" customHeight="1" x14ac:dyDescent="0.2">
      <c r="A25" s="15" t="s">
        <v>3</v>
      </c>
      <c r="B25" s="15">
        <v>8376</v>
      </c>
      <c r="C25" s="16" t="s">
        <v>91</v>
      </c>
      <c r="D25" s="17" t="s">
        <v>21</v>
      </c>
      <c r="E25" s="17" t="s">
        <v>36</v>
      </c>
      <c r="F25" s="15" t="s">
        <v>64</v>
      </c>
      <c r="G25" s="17" t="s">
        <v>29</v>
      </c>
      <c r="H25" s="17" t="s">
        <v>32</v>
      </c>
      <c r="I25" s="17" t="s">
        <v>8</v>
      </c>
      <c r="J25" s="18">
        <v>155900</v>
      </c>
      <c r="K25" s="15">
        <v>40</v>
      </c>
      <c r="L25" s="19">
        <v>45040</v>
      </c>
      <c r="M25" s="19">
        <v>45321</v>
      </c>
    </row>
    <row r="26" spans="1:13" s="2" customFormat="1" x14ac:dyDescent="0.25">
      <c r="A26" s="20"/>
      <c r="B26" s="21"/>
      <c r="C26" s="22"/>
      <c r="D26" s="23"/>
      <c r="E26" s="23"/>
      <c r="F26" s="20"/>
      <c r="G26" s="24">
        <f>COUNTA(G2:G25)</f>
        <v>24</v>
      </c>
      <c r="H26" s="23" t="s">
        <v>9</v>
      </c>
      <c r="I26" s="25"/>
      <c r="J26" s="26">
        <f>SUM(J2:J25)</f>
        <v>3494800</v>
      </c>
      <c r="K26" s="27">
        <f>SUM(K2:K25)</f>
        <v>829</v>
      </c>
      <c r="L26" s="27"/>
      <c r="M26" s="27"/>
    </row>
    <row r="33" spans="1:11" s="6" customFormat="1" x14ac:dyDescent="0.3">
      <c r="A33" s="1"/>
      <c r="B33" s="3"/>
      <c r="C33" s="1"/>
      <c r="D33" s="9"/>
      <c r="E33" s="9"/>
      <c r="F33" s="2"/>
      <c r="G33" s="7"/>
      <c r="H33" s="7"/>
      <c r="I33" s="8"/>
      <c r="J33" s="5"/>
      <c r="K33" s="4"/>
    </row>
    <row r="34" spans="1:11" s="6" customFormat="1" x14ac:dyDescent="0.3">
      <c r="A34" s="1"/>
      <c r="B34" s="3"/>
      <c r="C34" s="1"/>
      <c r="D34" s="9"/>
      <c r="E34" s="9"/>
      <c r="F34" s="2"/>
      <c r="G34" s="7"/>
      <c r="H34" s="7"/>
      <c r="I34" s="8"/>
      <c r="J34" s="5"/>
      <c r="K34" s="4"/>
    </row>
    <row r="35" spans="1:11" s="6" customFormat="1" x14ac:dyDescent="0.3">
      <c r="A35" s="1"/>
      <c r="B35" s="3"/>
      <c r="C35" s="1"/>
      <c r="D35" s="9"/>
      <c r="E35" s="9"/>
      <c r="F35" s="2"/>
      <c r="G35" s="7"/>
      <c r="H35" s="7"/>
      <c r="I35" s="8"/>
      <c r="J35" s="5"/>
      <c r="K35" s="4"/>
    </row>
    <row r="36" spans="1:11" s="6" customFormat="1" x14ac:dyDescent="0.3">
      <c r="A36" s="1"/>
      <c r="B36" s="3"/>
      <c r="C36" s="1"/>
      <c r="D36" s="9"/>
      <c r="E36" s="9"/>
      <c r="F36" s="2"/>
      <c r="G36" s="7"/>
      <c r="H36" s="7"/>
      <c r="I36" s="8"/>
      <c r="J36" s="5"/>
      <c r="K36" s="4"/>
    </row>
    <row r="37" spans="1:11" s="6" customFormat="1" x14ac:dyDescent="0.3">
      <c r="A37" s="1"/>
      <c r="B37" s="3"/>
      <c r="C37" s="1"/>
      <c r="D37" s="9"/>
      <c r="E37" s="9"/>
      <c r="F37" s="2"/>
      <c r="G37" s="7"/>
      <c r="H37" s="7"/>
      <c r="I37" s="8"/>
      <c r="J37" s="5"/>
      <c r="K37" s="4"/>
    </row>
    <row r="38" spans="1:11" s="6" customFormat="1" x14ac:dyDescent="0.3">
      <c r="A38" s="1"/>
      <c r="B38" s="3"/>
      <c r="C38" s="1"/>
      <c r="D38" s="9"/>
      <c r="E38" s="9"/>
      <c r="F38" s="2"/>
      <c r="G38" s="7"/>
      <c r="H38" s="7"/>
      <c r="I38" s="8"/>
      <c r="J38" s="5"/>
      <c r="K38" s="4"/>
    </row>
    <row r="39" spans="1:11" s="6" customFormat="1" x14ac:dyDescent="0.3">
      <c r="A39" s="1"/>
      <c r="B39" s="3"/>
      <c r="C39" s="1"/>
      <c r="D39" s="9"/>
      <c r="E39" s="9"/>
      <c r="F39" s="2"/>
      <c r="G39" s="7"/>
      <c r="H39" s="7"/>
      <c r="I39" s="8"/>
      <c r="J39" s="5"/>
      <c r="K39" s="4"/>
    </row>
  </sheetData>
  <autoFilter ref="A1:K26" xr:uid="{00000000-0009-0000-0000-000000000000}"/>
  <sortState xmlns:xlrd2="http://schemas.microsoft.com/office/spreadsheetml/2017/richdata2" ref="A7:M26">
    <sortCondition ref="A7:A26"/>
    <sortCondition ref="B7:B26"/>
  </sortState>
  <customSheetViews>
    <customSheetView guid="{7B8F9E4A-590B-4E3D-8555-2C8244B33475}" scale="70" showPageBreaks="1" showGridLines="0" fitToPage="1" printArea="1" showAutoFilter="1" topLeftCell="A47">
      <selection activeCell="E48" sqref="E48"/>
      <pageMargins left="0.11811023622047245" right="0.11811023622047245" top="0.82677165354330717" bottom="0.74803149606299213" header="0.15748031496062992" footer="0.31496062992125984"/>
      <printOptions gridLines="1"/>
      <pageSetup paperSize="8" scale="39" fitToHeight="0" orientation="landscape" r:id="rId1"/>
      <headerFooter>
        <oddHeader>&amp;C&amp;"-,Bold"&amp;36Skilling Queenslanders for Work
2019-20 2nd Funding Round Approved Projects&amp;R&amp;"-,Bold"&amp;20Attachment 7</oddHeader>
        <oddFooter>&amp;RPage &amp;P of &amp;N</oddFooter>
      </headerFooter>
      <autoFilter ref="A1:N131" xr:uid="{33255847-25CF-41E1-89C7-10E0B8FECFEB}"/>
    </customSheetView>
    <customSheetView guid="{99735CC1-C881-477F-A7AC-856D22D941BC}" scale="70" showPageBreaks="1" showGridLines="0" fitToPage="1" printArea="1" showAutoFilter="1">
      <pane ySplit="1" topLeftCell="A2" activePane="bottomLeft" state="frozen"/>
      <selection pane="bottomLeft" activeCell="F2" sqref="F2"/>
      <pageMargins left="0.11811023622047245" right="0.11811023622047245" top="0.82677165354330717" bottom="0.74803149606299213" header="0.15748031496062992" footer="0.31496062992125984"/>
      <printOptions gridLines="1"/>
      <pageSetup paperSize="8" scale="39" fitToHeight="0" orientation="landscape" r:id="rId2"/>
      <headerFooter>
        <oddHeader>&amp;C&amp;"-,Bold"&amp;36Skilling Queenslanders for Work
2019-20 2nd Funding Round Approved Projects&amp;R&amp;"-,Bold"&amp;20Attachment 7</oddHeader>
        <oddFooter>&amp;RPage &amp;P of &amp;N</oddFooter>
      </headerFooter>
      <autoFilter ref="A1:N131" xr:uid="{69F6A4C0-898B-4EB9-9F06-03DC21BEA291}"/>
    </customSheetView>
    <customSheetView guid="{9E4272C3-599D-4510-9FF9-5612A82B4561}" scale="70" showPageBreaks="1" showGridLines="0" fitToPage="1" printArea="1" showAutoFilter="1">
      <pane xSplit="6" ySplit="2" topLeftCell="L130" activePane="bottomRight" state="frozen"/>
      <selection pane="bottomRight" activeCell="F130" sqref="F130"/>
      <pageMargins left="0.11811023622047245" right="0.11811023622047245" top="0.82677165354330717" bottom="0.74803149606299213" header="0.15748031496062992" footer="0.31496062992125984"/>
      <printOptions gridLines="1"/>
      <pageSetup paperSize="8" scale="39" fitToHeight="0" orientation="landscape" r:id="rId3"/>
      <headerFooter>
        <oddHeader>&amp;C&amp;"-,Bold"&amp;36Skilling Queenslanders for Work
2019-20 2nd Funding Round Approved Projects</oddHeader>
        <oddFooter>&amp;RPage &amp;P of &amp;N</oddFooter>
      </headerFooter>
      <autoFilter ref="A1:N131" xr:uid="{193D5DCB-460B-41AE-A197-D893928E6318}"/>
    </customSheetView>
  </customSheetViews>
  <printOptions horizontalCentered="1" gridLines="1"/>
  <pageMargins left="0.11811023622047245" right="0.11811023622047245" top="0.88982843137254897" bottom="0.74803149606299213" header="0.15748031496062992" footer="0.31496062992125984"/>
  <pageSetup paperSize="8" scale="62" fitToHeight="0" orientation="landscape" r:id="rId4"/>
  <headerFooter>
    <oddHeader xml:space="preserve">&amp;L&amp;"Arial,Bold"&amp;18
Get Set for Work
2022-23 Funding Round Approved Projects — Round 1&amp;R&amp;"-,Bold"&amp;20
Department of Employment, Small Business and Training
</oddHeader>
    <oddFooter>&amp;L&amp;"-,Bold"&amp;11* Project RTOs, start dates and end dates are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Approved projects</vt:lpstr>
      <vt:lpstr>'Approved projects'!Print_Area</vt:lpstr>
      <vt:lpstr>'Approved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Hugh Griffin</cp:lastModifiedBy>
  <cp:lastPrinted>2021-11-08T04:01:43Z</cp:lastPrinted>
  <dcterms:created xsi:type="dcterms:W3CDTF">2017-06-19T01:31:41Z</dcterms:created>
  <dcterms:modified xsi:type="dcterms:W3CDTF">2022-06-28T04:54:54Z</dcterms:modified>
</cp:coreProperties>
</file>