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sbt\fileshare\Coredata\8220-BR-EII-BNE\15 EMP &amp; INIT\SQW Implementation 2015\Communication\Web Listings TRIM 15-339645\1st Funding Round 2025-26\Individual Programs\Complete\"/>
    </mc:Choice>
  </mc:AlternateContent>
  <xr:revisionPtr revIDLastSave="0" documentId="13_ncr:1_{C37B1798-670A-4807-AFCF-F6D9613B1B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WS FR1 2025-26" sheetId="2" r:id="rId1"/>
  </sheets>
  <definedNames>
    <definedName name="_xlnm._FilterDatabase" localSheetId="0" hidden="1">'CWS FR1 2025-26'!$A$1:$K$51</definedName>
    <definedName name="_xlnm.Print_Area" localSheetId="0">'CWS FR1 2025-26'!$A$1:$K$51</definedName>
    <definedName name="_xlnm.Print_Titles" localSheetId="0">'CWS FR1 2025-26'!$1:$1</definedName>
    <definedName name="Z_7B8F9E4A_590B_4E3D_8555_2C8244B33475_.wvu.FilterData" localSheetId="0" hidden="1">'CWS FR1 2025-26'!$A$1:$K$51</definedName>
    <definedName name="Z_7B8F9E4A_590B_4E3D_8555_2C8244B33475_.wvu.PrintArea" localSheetId="0" hidden="1">'CWS FR1 2025-26'!$A$1:$K$51</definedName>
    <definedName name="Z_7B8F9E4A_590B_4E3D_8555_2C8244B33475_.wvu.PrintTitles" localSheetId="0" hidden="1">'CWS FR1 2025-26'!$1:$1</definedName>
    <definedName name="Z_99735CC1_C881_477F_A7AC_856D22D941BC_.wvu.FilterData" localSheetId="0" hidden="1">'CWS FR1 2025-26'!$A$1:$K$51</definedName>
    <definedName name="Z_99735CC1_C881_477F_A7AC_856D22D941BC_.wvu.PrintArea" localSheetId="0" hidden="1">'CWS FR1 2025-26'!$A$1:$K$51</definedName>
    <definedName name="Z_99735CC1_C881_477F_A7AC_856D22D941BC_.wvu.PrintTitles" localSheetId="0" hidden="1">'CWS FR1 2025-26'!$1:$1</definedName>
    <definedName name="Z_9E4272C3_599D_4510_9FF9_5612A82B4561_.wvu.FilterData" localSheetId="0" hidden="1">'CWS FR1 2025-26'!$A$1:$K$51</definedName>
    <definedName name="Z_9E4272C3_599D_4510_9FF9_5612A82B4561_.wvu.PrintArea" localSheetId="0" hidden="1">'CWS FR1 2025-26'!$A$1:$K$51</definedName>
    <definedName name="Z_9E4272C3_599D_4510_9FF9_5612A82B4561_.wvu.PrintTitles" localSheetId="0" hidden="1">'CWS FR1 2025-26'!$1:$1</definedName>
  </definedNames>
  <calcPr calcId="191029"/>
  <customWorkbookViews>
    <customWorkbookView name="NAIDU, Muni - Personal View" guid="{7B8F9E4A-590B-4E3D-8555-2C8244B33475}" mergeInterval="0" personalView="1" maximized="1" xWindow="-9" yWindow="-9" windowWidth="1938" windowHeight="1048" activeSheetId="1"/>
    <customWorkbookView name="NICHOLS, Ruane - Personal View" guid="{370C8E1F-362E-4A4D-93B3-1C82C7165EE9}" mergeInterval="0" personalView="1" maximized="1" xWindow="1912" yWindow="-8" windowWidth="1936" windowHeight="1056" activeSheetId="1"/>
    <customWorkbookView name="YABSLEY, Lorraine - Personal View" guid="{A0EF3D03-C9D6-4FAD-8876-E72D64F15F26}" mergeInterval="0" personalView="1" maximized="1" xWindow="-8" yWindow="-8" windowWidth="1936" windowHeight="1056" activeSheetId="1"/>
    <customWorkbookView name="VENING, Harry - Personal View" guid="{99735CC1-C881-477F-A7AC-856D22D941BC}" mergeInterval="0" personalView="1" maximized="1" xWindow="1912" yWindow="-8" windowWidth="1936" windowHeight="1056" activeSheetId="2"/>
    <customWorkbookView name="DE VRIES, Mark - Personal View" guid="{9E4272C3-599D-4510-9FF9-5612A82B4561}" mergeInterval="0" personalView="1" maximized="1" xWindow="-8" yWindow="-8" windowWidth="1936" windowHeight="105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" l="1"/>
  <c r="K51" i="2"/>
  <c r="J51" i="2"/>
</calcChain>
</file>

<file path=xl/sharedStrings.xml><?xml version="1.0" encoding="utf-8"?>
<sst xmlns="http://schemas.openxmlformats.org/spreadsheetml/2006/main" count="406" uniqueCount="233">
  <si>
    <t>Project Name</t>
  </si>
  <si>
    <t>Region</t>
  </si>
  <si>
    <t>CQ</t>
  </si>
  <si>
    <t>projects</t>
  </si>
  <si>
    <t>Assist</t>
  </si>
  <si>
    <t>Total Funds</t>
  </si>
  <si>
    <t>Industry Area</t>
  </si>
  <si>
    <t>Qualifications</t>
  </si>
  <si>
    <t>Delivery Locations</t>
  </si>
  <si>
    <t>Program</t>
  </si>
  <si>
    <t>App ID</t>
  </si>
  <si>
    <t>Organisation Details</t>
  </si>
  <si>
    <t>General Education &amp; Training</t>
  </si>
  <si>
    <t>Look Now Pty Ltd</t>
  </si>
  <si>
    <t>NC</t>
  </si>
  <si>
    <t>MT</t>
  </si>
  <si>
    <t>NQ</t>
  </si>
  <si>
    <t>SE</t>
  </si>
  <si>
    <t>DS</t>
  </si>
  <si>
    <t>Community Work Skills</t>
  </si>
  <si>
    <t>Our Youth Our Future</t>
  </si>
  <si>
    <t>Building a Future</t>
  </si>
  <si>
    <t>CHC33021 Certificate III in Individual Support</t>
  </si>
  <si>
    <t>SIT20322 Certificate II in Hospitality</t>
  </si>
  <si>
    <t>AUR20720 Certificate II in Automotive Vocational Preparation</t>
  </si>
  <si>
    <t>SIT30622 Certificate III in Hospitality</t>
  </si>
  <si>
    <t>CHC30221 Certificate III in School Based Education Support</t>
  </si>
  <si>
    <t>HLT30121 Certificate III in Aboriginal and/or Torres Strait Islander Primary Health Care</t>
  </si>
  <si>
    <t>Mining</t>
  </si>
  <si>
    <t>Hospitality</t>
  </si>
  <si>
    <t>Business</t>
  </si>
  <si>
    <t>Construction</t>
  </si>
  <si>
    <t>Health</t>
  </si>
  <si>
    <t>Community Services</t>
  </si>
  <si>
    <t>Primary Industry</t>
  </si>
  <si>
    <t>Transport &amp; Distribution</t>
  </si>
  <si>
    <t>Retail</t>
  </si>
  <si>
    <t>Engineering</t>
  </si>
  <si>
    <t>Automotive</t>
  </si>
  <si>
    <t>Australasian Drilling Institute Pty Ltd</t>
  </si>
  <si>
    <t>The Trustee for Designer Life (Queensland) Trust</t>
  </si>
  <si>
    <t>Alan Bartlett Consulting Pty Ltd</t>
  </si>
  <si>
    <t>Aurora Training Institute Pty Ltd</t>
  </si>
  <si>
    <t>Training Professionals Pty Ltd</t>
  </si>
  <si>
    <t>Strategix Training Group Pty Ltd</t>
  </si>
  <si>
    <t>Far North Training &amp; Consultancy Pty Ltd</t>
  </si>
  <si>
    <t>Civil Safety Pty Ltd</t>
  </si>
  <si>
    <t>Noosa Community Training Centre Inc</t>
  </si>
  <si>
    <t>Axiom Syndicate Pty Ltd</t>
  </si>
  <si>
    <t>Horizon2 Pty Ltd</t>
  </si>
  <si>
    <t>Collaboration Learning Pty Ltd</t>
  </si>
  <si>
    <t>Fraser Coast-Training Employment Support Service Inc</t>
  </si>
  <si>
    <t>Impact Community Services Limited</t>
  </si>
  <si>
    <t>The Australian Retailers Association</t>
  </si>
  <si>
    <t>Challenge Employment &amp; Training Limited</t>
  </si>
  <si>
    <t>Career Employment Australia Ltd</t>
  </si>
  <si>
    <t>Skill360 Australia Limited</t>
  </si>
  <si>
    <t>Ashtrail Pty. Ltd.</t>
  </si>
  <si>
    <t>Enterprise &amp; Training Company Limited</t>
  </si>
  <si>
    <t>TAFE Queensland</t>
  </si>
  <si>
    <t>The Trustee for Blue Stone Management Services Trust</t>
  </si>
  <si>
    <t>Asset Training Australia Pty Ltd
Look Now Pty Ltd</t>
  </si>
  <si>
    <t>Look Now Pty Ltd
Strategix Training Group Pty Ltd</t>
  </si>
  <si>
    <t>Fraser Coast-Training Employment Support Service Inc
The Trustee for The Mccorkle Family Trust</t>
  </si>
  <si>
    <t>FN</t>
  </si>
  <si>
    <t>Journey To Success: Building Future Health Leaders</t>
  </si>
  <si>
    <t>Southern Downs - Individual Support 2025/2026</t>
  </si>
  <si>
    <t>Southern Downs - Childcare 2025/2026</t>
  </si>
  <si>
    <t>Empower Ability Program</t>
  </si>
  <si>
    <t>Communify Laboratory Skills</t>
  </si>
  <si>
    <t>Communify Compassion Crew</t>
  </si>
  <si>
    <t>RuralOps@VPG</t>
  </si>
  <si>
    <t>Headway into Hospitality</t>
  </si>
  <si>
    <t>Heading into Health - Pathways to Health Services Assistance</t>
  </si>
  <si>
    <t>Train 2 Care</t>
  </si>
  <si>
    <t>Reach Into Retail</t>
  </si>
  <si>
    <t>Work Ready for the Classroom</t>
  </si>
  <si>
    <t>Cert II Security Operations</t>
  </si>
  <si>
    <t>Cert III Individual Support</t>
  </si>
  <si>
    <t>Disability for the Future Darra 2</t>
  </si>
  <si>
    <t>Care for Cars</t>
  </si>
  <si>
    <t>Automotive Engineering Pathways</t>
  </si>
  <si>
    <t>Compassionate Caring Pathways - Central Queensland</t>
  </si>
  <si>
    <t>Making Tracks - Secure Your Future</t>
  </si>
  <si>
    <t>Peak Compassion - North Queensland</t>
  </si>
  <si>
    <t>Tracking for QLD North 5</t>
  </si>
  <si>
    <t>Tracking for QLD South 5</t>
  </si>
  <si>
    <t>Empowering New Australians Through Individual Support</t>
  </si>
  <si>
    <t>Skilling for Work in Food Distribution</t>
  </si>
  <si>
    <t>Pharmacy Job Accelerator</t>
  </si>
  <si>
    <t>Quality Care Project</t>
  </si>
  <si>
    <t>Building Queensland's Northern Nest</t>
  </si>
  <si>
    <t>Pathway to Driving - Metro</t>
  </si>
  <si>
    <t>Care Pathways</t>
  </si>
  <si>
    <t>Community Careers - Townsville</t>
  </si>
  <si>
    <t>Community Careers - Whitsunday</t>
  </si>
  <si>
    <t>Community Careers - Rockhampton</t>
  </si>
  <si>
    <t>Community Careers - Hervey Bay</t>
  </si>
  <si>
    <t>Motiv8 Me Program</t>
  </si>
  <si>
    <t>CWS Orbital Works 17 - On Track to Successful Careers</t>
  </si>
  <si>
    <t>Better Outcomes</t>
  </si>
  <si>
    <t>Culture Connect</t>
  </si>
  <si>
    <t>We care for you Ipswich</t>
  </si>
  <si>
    <t>We care for you Toowoomba</t>
  </si>
  <si>
    <t>Early Education and Care Project - Boonah</t>
  </si>
  <si>
    <t>Skilling Bundy 2.6</t>
  </si>
  <si>
    <t>Gold Coast Carers for Disability and Aged Care</t>
  </si>
  <si>
    <t>School Based Education Support</t>
  </si>
  <si>
    <t>Caring4Community - Gold Coast</t>
  </si>
  <si>
    <t>Caring4Community - Wivenhoe</t>
  </si>
  <si>
    <t>Health and Hospital Pathways - Metro South</t>
  </si>
  <si>
    <t>Health and Hospital Pathways - West Moreton</t>
  </si>
  <si>
    <t>Food Processing</t>
  </si>
  <si>
    <t>Laboratory Operations</t>
  </si>
  <si>
    <t>Asset Training Australia Pty Ltd</t>
  </si>
  <si>
    <t>Brisbane Career College Pty Ltd</t>
  </si>
  <si>
    <t>Aspire To Succeed Pty Ltd
Strategix Training Group Pty Ltd</t>
  </si>
  <si>
    <t>Mynesight Pty Ltd</t>
  </si>
  <si>
    <t>Australian Academy Of Dental Assisting Pty Ltd</t>
  </si>
  <si>
    <r>
      <t xml:space="preserve">CHC33021 Certificate III in Individual Support
</t>
    </r>
    <r>
      <rPr>
        <u/>
        <sz val="14"/>
        <rFont val="Calibri"/>
        <family val="2"/>
        <scheme val="minor"/>
      </rPr>
      <t xml:space="preserve">Unit of Competency:
</t>
    </r>
    <r>
      <rPr>
        <sz val="14"/>
        <rFont val="Calibri"/>
        <family val="2"/>
        <scheme val="minor"/>
      </rPr>
      <t>HLTAID011 Provide First Aid</t>
    </r>
  </si>
  <si>
    <t>MSL30122 Certificate III in Laboratory Skills</t>
  </si>
  <si>
    <t>BSB20120 Certificate II in Workplace Skills</t>
  </si>
  <si>
    <t>SIR10116 Certificate I in Retail Services</t>
  </si>
  <si>
    <t>HLT33215 Certificate III in Health Support Services</t>
  </si>
  <si>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CPP20218 Certificate II in Security Operations
CPCWHS1001 Prepare to work safely in the construction industry
HLTAID011 Provide First Aid
SITHFAB021 Provide responsible service of alcohol</t>
    </r>
  </si>
  <si>
    <r>
      <t xml:space="preserve">CHC33021 Certificate III in Individual Support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HLTAID011 Provide First Aid</t>
    </r>
  </si>
  <si>
    <r>
      <t xml:space="preserve">AHC32822 Certificate III in Rural Operations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RIIMPO320F Conduct civil construction excavator operations
TLILIC0003 Licence to operate a forklift truck</t>
    </r>
  </si>
  <si>
    <r>
      <t xml:space="preserve">CHC33021 Certificate III in Individual Support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HLTAID009 Provide cardiopulmonary resuscitation
HLTAID011 Provide First Aid</t>
    </r>
  </si>
  <si>
    <t>CHC32015 Certificate III in Community Services
FSK20119 Certificate II in Skills for Work and Vocational Pathways</t>
  </si>
  <si>
    <r>
      <t xml:space="preserve">RII20120 Certificate II in Resources and Infrastructure Work Preparation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CPCWHS1001 Prepare to work safely in the construction industry
TLILIC0003 Licence to operate a forklift truck</t>
    </r>
  </si>
  <si>
    <r>
      <t xml:space="preserve">CHC30121 Certificate III in Early Childhood Education and Care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HLTAID012 Provide First Aid in an education and care setting</t>
    </r>
  </si>
  <si>
    <r>
      <t xml:space="preserve">CHC33021 Certificate III in Individual Support
FSK20119 Certificate II in Skills for Work and Vocational Pathways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HLTAID011 Provide First Aid</t>
    </r>
  </si>
  <si>
    <r>
      <t xml:space="preserve">CPC10120 Certificate I in Construction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HLTAID011 Provide First Aid
RIIHAN301E Operate elevating work platform
SIFCWHS002 Work in confined spaces</t>
    </r>
  </si>
  <si>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BSBCRT311 Apply critical thinking skills in a team environment
BSBPEF301 Organise personal work priorities
CHCCOM005 Communicate and work in health or community services
SIRXCOM002 Work effectively in a team</t>
    </r>
  </si>
  <si>
    <r>
      <t xml:space="preserve">FBP20122 Certificate II in Food Processing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TLILIC0003 Licence to operate a forklift truck</t>
    </r>
  </si>
  <si>
    <t>FSK20119 Certificate II in Skills for Work and Vocational Pathways
TLI31222 Certificate III in Driving Operations</t>
  </si>
  <si>
    <r>
      <t xml:space="preserve">TLI27121 Certificate II in Rail Infrastructure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CPCCWHS1001 Prepare to work safely in the construction industry
TLIF0020 Safely access the rail corridor</t>
    </r>
  </si>
  <si>
    <r>
      <t xml:space="preserve">CHC33021 Certificate III in Individual Support
SIT30622 Certificate III in Hospitality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HLTAID009 Provide cardiopulmonary resuscitation
HLTAID011 Provide First Aid
SITHGAM001 Provide responsible gambling services</t>
    </r>
  </si>
  <si>
    <r>
      <t xml:space="preserve">CHC32015 Certificate III in Community Services
CHC33021 Certificate III in Individual Support
RII20120 Certificate II in Resources and Infrastructure Work Preparation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HLTAID011 Provide First Aid</t>
    </r>
  </si>
  <si>
    <r>
      <t xml:space="preserve">CHC30121 Certificate III in Early Childhood Education and Care
CHC33021 Certificate III in Individual Support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HLTAID012 Provide First Aid in an education and care setting</t>
    </r>
  </si>
  <si>
    <t>CPP20218 Certificate II in Security Operations
FSK20119 Certificate II in Skills for Work and Vocational Pathways</t>
  </si>
  <si>
    <r>
      <t xml:space="preserve">SIT20322 Certificate II in Hospitality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SITHGAM022 Provide responsible gambling services</t>
    </r>
  </si>
  <si>
    <r>
      <t xml:space="preserve">RII20920 Certificate II in Drilling Operations
RIISS00034 Surface Coal Mine Safety Skill Set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HLTAID009 Provide cardiopulmonary resuscitation</t>
    </r>
  </si>
  <si>
    <r>
      <t xml:space="preserve">CHC32015 Certificate III in Community Services
CHC33021 Certificate III in Individual Support
</t>
    </r>
    <r>
      <rPr>
        <u/>
        <sz val="14"/>
        <rFont val="Calibri"/>
        <family val="2"/>
        <scheme val="minor"/>
      </rPr>
      <t>Unit of Competency:</t>
    </r>
    <r>
      <rPr>
        <sz val="14"/>
        <rFont val="Calibri"/>
        <family val="2"/>
        <scheme val="minor"/>
      </rPr>
      <t xml:space="preserve">
HLTAID011 Provide First Aid</t>
    </r>
  </si>
  <si>
    <t>MEM20422 Certificate II in Engineering Pathways</t>
  </si>
  <si>
    <r>
      <t xml:space="preserve">TLI27121 Certificate II in Rail Infrastructure
</t>
    </r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CPCWHS1001 Prepare to work safely in the construction industry
TLIF0020 Safely access the rail corridor</t>
    </r>
  </si>
  <si>
    <t>CHC30121 Certificate III in Early Childhood Education and Care</t>
  </si>
  <si>
    <r>
      <rPr>
        <u/>
        <sz val="14"/>
        <rFont val="Calibri"/>
        <family val="2"/>
        <scheme val="minor"/>
      </rPr>
      <t>Units of Competency:</t>
    </r>
    <r>
      <rPr>
        <sz val="14"/>
        <rFont val="Calibri"/>
        <family val="2"/>
        <scheme val="minor"/>
      </rPr>
      <t xml:space="preserve">
BSBPEF301 Organise personal work priorities
CHCCOM005 Communicate and work in health or community services
HLTAID011 Provide First Aid
SIRXCOM002 Work effectively in a team</t>
    </r>
  </si>
  <si>
    <r>
      <t>Community Solutions Group Ltd</t>
    </r>
    <r>
      <rPr>
        <sz val="14"/>
        <rFont val="Calibri"/>
        <family val="2"/>
        <scheme val="minor"/>
      </rPr>
      <t>_x000D_
Contact: Rachael Lloyd 0448 736 853_x000D_</t>
    </r>
    <r>
      <rPr>
        <b/>
        <u/>
        <sz val="14"/>
        <rFont val="Calibri"/>
        <family val="2"/>
        <scheme val="minor"/>
      </rPr>
      <t xml:space="preserve">
www.communitysolutions.org.au</t>
    </r>
  </si>
  <si>
    <r>
      <t>Central Queensland Multicultural Assoc Inc</t>
    </r>
    <r>
      <rPr>
        <sz val="14"/>
        <rFont val="Calibri"/>
        <family val="2"/>
        <scheme val="minor"/>
      </rPr>
      <t>_x000D_
Contact: Darren Mundie 0401 645 571_x000D_</t>
    </r>
    <r>
      <rPr>
        <b/>
        <u/>
        <sz val="14"/>
        <rFont val="Calibri"/>
        <family val="2"/>
        <scheme val="minor"/>
      </rPr>
      <t xml:space="preserve">
www.cqma.org.au</t>
    </r>
  </si>
  <si>
    <r>
      <t>Five Bridges Ltd</t>
    </r>
    <r>
      <rPr>
        <sz val="14"/>
        <rFont val="Calibri"/>
        <family val="2"/>
        <scheme val="minor"/>
      </rPr>
      <t>_x000D_
Contact: Jenni Grierson 0418 610 407_x000D_</t>
    </r>
    <r>
      <rPr>
        <b/>
        <u/>
        <sz val="14"/>
        <rFont val="Calibri"/>
        <family val="2"/>
        <scheme val="minor"/>
      </rPr>
      <t xml:space="preserve">
www.fivebridges.org.au</t>
    </r>
  </si>
  <si>
    <r>
      <t>Innovative Disability Employment and Liaison Placements Assn Inc</t>
    </r>
    <r>
      <rPr>
        <sz val="14"/>
        <rFont val="Calibri"/>
        <family val="2"/>
        <scheme val="minor"/>
      </rPr>
      <t>_x000D_
Contact: Melissa Holmes 0480 394 265_x000D_</t>
    </r>
    <r>
      <rPr>
        <b/>
        <u/>
        <sz val="14"/>
        <rFont val="Calibri"/>
        <family val="2"/>
        <scheme val="minor"/>
      </rPr>
      <t xml:space="preserve">
www.idealplacements.com.au</t>
    </r>
  </si>
  <si>
    <r>
      <t>Goondiwindi Silo Inc</t>
    </r>
    <r>
      <rPr>
        <sz val="14"/>
        <rFont val="Calibri"/>
        <family val="2"/>
        <scheme val="minor"/>
      </rPr>
      <t>_x000D_
Contact: Jodi Toohey 0439 105 251_x000D_</t>
    </r>
    <r>
      <rPr>
        <b/>
        <u/>
        <sz val="14"/>
        <rFont val="Calibri"/>
        <family val="2"/>
        <scheme val="minor"/>
      </rPr>
      <t xml:space="preserve">
www.gttc.com.au</t>
    </r>
  </si>
  <si>
    <r>
      <t>Southern Downs Industry Education Association Inc</t>
    </r>
    <r>
      <rPr>
        <sz val="14"/>
        <rFont val="Calibri"/>
        <family val="2"/>
        <scheme val="minor"/>
      </rPr>
      <t>_x000D_
Contact: Lisa Jones (07) 4667 0420_x000D_</t>
    </r>
    <r>
      <rPr>
        <b/>
        <u/>
        <sz val="14"/>
        <rFont val="Calibri"/>
        <family val="2"/>
        <scheme val="minor"/>
      </rPr>
      <t xml:space="preserve">
sdiea.org.au</t>
    </r>
  </si>
  <si>
    <r>
      <t>Ipswich YUPI Program Inc</t>
    </r>
    <r>
      <rPr>
        <sz val="14"/>
        <rFont val="Calibri"/>
        <family val="2"/>
        <scheme val="minor"/>
      </rPr>
      <t>_x000D_
Contact: Richard Lindner (07) 3282 8000_x000D_</t>
    </r>
    <r>
      <rPr>
        <b/>
        <u/>
        <sz val="14"/>
        <rFont val="Calibri"/>
        <family val="2"/>
        <scheme val="minor"/>
      </rPr>
      <t xml:space="preserve">
www.challengeemployment.org.au</t>
    </r>
  </si>
  <si>
    <r>
      <t>Gr8Motive Aboriginal and Torres Strait Islander Corporation</t>
    </r>
    <r>
      <rPr>
        <sz val="14"/>
        <rFont val="Calibri"/>
        <family val="2"/>
        <scheme val="minor"/>
      </rPr>
      <t>_x000D_
Contact: Christopher Anderson 0459 060 013_x000D_</t>
    </r>
    <r>
      <rPr>
        <b/>
        <u/>
        <sz val="14"/>
        <rFont val="Calibri"/>
        <family val="2"/>
        <scheme val="minor"/>
      </rPr>
      <t xml:space="preserve">
</t>
    </r>
  </si>
  <si>
    <r>
      <t>Vocational Partnerships Group Ltd</t>
    </r>
    <r>
      <rPr>
        <sz val="14"/>
        <rFont val="Calibri"/>
        <family val="2"/>
        <scheme val="minor"/>
      </rPr>
      <t>_x000D_
Contact: Maryanne Tranter 0408 321 677_x000D_</t>
    </r>
    <r>
      <rPr>
        <b/>
        <u/>
        <sz val="14"/>
        <rFont val="Calibri"/>
        <family val="2"/>
        <scheme val="minor"/>
      </rPr>
      <t xml:space="preserve">
www.vpginc.com.au</t>
    </r>
  </si>
  <si>
    <r>
      <t>Northern Joblink Limited</t>
    </r>
    <r>
      <rPr>
        <sz val="14"/>
        <rFont val="Calibri"/>
        <family val="2"/>
        <scheme val="minor"/>
      </rPr>
      <t>_x000D_
Contact: Helen Mathews 0499 026 752_x000D_</t>
    </r>
    <r>
      <rPr>
        <b/>
        <u/>
        <sz val="14"/>
        <rFont val="Calibri"/>
        <family val="2"/>
        <scheme val="minor"/>
      </rPr>
      <t xml:space="preserve">
www.njl.org.au</t>
    </r>
  </si>
  <si>
    <r>
      <t>Southside Cluster Industry Placement Service Inc</t>
    </r>
    <r>
      <rPr>
        <sz val="14"/>
        <rFont val="Calibri"/>
        <family val="2"/>
        <scheme val="minor"/>
      </rPr>
      <t>_x000D_
Contact: Christine Rynne 0412 699 859_x000D_</t>
    </r>
    <r>
      <rPr>
        <b/>
        <u/>
        <sz val="14"/>
        <rFont val="Calibri"/>
        <family val="2"/>
        <scheme val="minor"/>
      </rPr>
      <t xml:space="preserve">
www.scips.org.au</t>
    </r>
  </si>
  <si>
    <r>
      <t>Beyond DV Ltd</t>
    </r>
    <r>
      <rPr>
        <sz val="14"/>
        <rFont val="Calibri"/>
        <family val="2"/>
        <scheme val="minor"/>
      </rPr>
      <t>_x000D_
Contact: Carolyn Robinson 0412 321 236_x000D_</t>
    </r>
    <r>
      <rPr>
        <b/>
        <u/>
        <sz val="14"/>
        <rFont val="Calibri"/>
        <family val="2"/>
        <scheme val="minor"/>
      </rPr>
      <t xml:space="preserve">
www.beyonddv.org.au</t>
    </r>
  </si>
  <si>
    <r>
      <t>Enterprise &amp; Training Company Limited</t>
    </r>
    <r>
      <rPr>
        <sz val="14"/>
        <rFont val="Calibri"/>
        <family val="2"/>
        <scheme val="minor"/>
      </rPr>
      <t>_x000D_
Contact: Damon Munt 0408 611 856_x000D_</t>
    </r>
    <r>
      <rPr>
        <b/>
        <u/>
        <sz val="14"/>
        <rFont val="Calibri"/>
        <family val="2"/>
        <scheme val="minor"/>
      </rPr>
      <t xml:space="preserve">
www.etcltd.com.au</t>
    </r>
  </si>
  <si>
    <r>
      <t>Armia Healing the Incurables Pty Ltd</t>
    </r>
    <r>
      <rPr>
        <sz val="14"/>
        <rFont val="Calibri"/>
        <family val="2"/>
        <scheme val="minor"/>
      </rPr>
      <t>_x000D_
Contact: Protais Muhirwa 0424 833 284_x000D_</t>
    </r>
    <r>
      <rPr>
        <b/>
        <u/>
        <sz val="14"/>
        <rFont val="Calibri"/>
        <family val="2"/>
        <scheme val="minor"/>
      </rPr>
      <t xml:space="preserve">
www.armia.com.au</t>
    </r>
  </si>
  <si>
    <r>
      <t>Mount Gravatt Community Centre Inc.</t>
    </r>
    <r>
      <rPr>
        <sz val="14"/>
        <rFont val="Calibri"/>
        <family val="2"/>
        <scheme val="minor"/>
      </rPr>
      <t>_x000D_
Contact: Debra Crompton 0411 789 788_x000D_</t>
    </r>
    <r>
      <rPr>
        <b/>
        <u/>
        <sz val="14"/>
        <rFont val="Calibri"/>
        <family val="2"/>
        <scheme val="minor"/>
      </rPr>
      <t xml:space="preserve">
www.mgcci.org.au</t>
    </r>
  </si>
  <si>
    <r>
      <t>Communify Queensland Ltd</t>
    </r>
    <r>
      <rPr>
        <sz val="14"/>
        <rFont val="Calibri"/>
        <family val="2"/>
        <scheme val="minor"/>
      </rPr>
      <t>_x000D_
Contact: Tim Early 0405 548 506_x000D_</t>
    </r>
    <r>
      <rPr>
        <b/>
        <u/>
        <sz val="14"/>
        <rFont val="Calibri"/>
        <family val="2"/>
        <scheme val="minor"/>
      </rPr>
      <t xml:space="preserve">
www.communify.org.au</t>
    </r>
  </si>
  <si>
    <r>
      <t>Career Employment Australia Ltd</t>
    </r>
    <r>
      <rPr>
        <sz val="14"/>
        <rFont val="Calibri"/>
        <family val="2"/>
        <scheme val="minor"/>
      </rPr>
      <t>_x000D_
Contact: Jason Gardiner 0413 449 376_x000D_</t>
    </r>
    <r>
      <rPr>
        <b/>
        <u/>
        <sz val="14"/>
        <rFont val="Calibri"/>
        <family val="2"/>
        <scheme val="minor"/>
      </rPr>
      <t xml:space="preserve">
www.cealtd.org.au</t>
    </r>
  </si>
  <si>
    <r>
      <t>Five Bridges Ltd</t>
    </r>
    <r>
      <rPr>
        <sz val="14"/>
        <rFont val="Calibri"/>
        <family val="2"/>
        <scheme val="minor"/>
      </rPr>
      <t>_x000D_
Contact: Luke Newman 0437 894 249_x000D_</t>
    </r>
    <r>
      <rPr>
        <b/>
        <u/>
        <sz val="14"/>
        <rFont val="Calibri"/>
        <family val="2"/>
        <scheme val="minor"/>
      </rPr>
      <t xml:space="preserve">
www.fivebridges.org.au</t>
    </r>
  </si>
  <si>
    <r>
      <t>Karingal St Laurence Limited</t>
    </r>
    <r>
      <rPr>
        <sz val="14"/>
        <rFont val="Calibri"/>
        <family val="2"/>
        <scheme val="minor"/>
      </rPr>
      <t>_x000D_
Contact: Sue Osman 0431 500 702_x000D_</t>
    </r>
    <r>
      <rPr>
        <b/>
        <u/>
        <sz val="14"/>
        <rFont val="Calibri"/>
        <family val="2"/>
        <scheme val="minor"/>
      </rPr>
      <t xml:space="preserve">
www.matchworks.com.au</t>
    </r>
  </si>
  <si>
    <r>
      <t>Impact Community Services Limited</t>
    </r>
    <r>
      <rPr>
        <sz val="14"/>
        <rFont val="Calibri"/>
        <family val="2"/>
        <scheme val="minor"/>
      </rPr>
      <t>_x000D_
Contact: Tanya O'Shea (07) 4153 4233_x000D_</t>
    </r>
    <r>
      <rPr>
        <b/>
        <u/>
        <sz val="14"/>
        <rFont val="Calibri"/>
        <family val="2"/>
        <scheme val="minor"/>
      </rPr>
      <t xml:space="preserve">
www.impact.org.au</t>
    </r>
  </si>
  <si>
    <r>
      <t>Deception Bay Neighbourhood Centre Incorporated</t>
    </r>
    <r>
      <rPr>
        <sz val="14"/>
        <rFont val="Calibri"/>
        <family val="2"/>
        <scheme val="minor"/>
      </rPr>
      <t>_x000D_
Contact: Caroline Cuckson 0491 242 108_x000D_</t>
    </r>
    <r>
      <rPr>
        <b/>
        <u/>
        <sz val="14"/>
        <rFont val="Calibri"/>
        <family val="2"/>
        <scheme val="minor"/>
      </rPr>
      <t xml:space="preserve">
www.dbnc.org.au</t>
    </r>
  </si>
  <si>
    <r>
      <t>Better Together Assoc Inc</t>
    </r>
    <r>
      <rPr>
        <sz val="14"/>
        <rFont val="Calibri"/>
        <family val="2"/>
        <scheme val="minor"/>
      </rPr>
      <t>_x000D_
Contact: Amie Storer 0493 268 951_x000D_</t>
    </r>
    <r>
      <rPr>
        <b/>
        <u/>
        <sz val="14"/>
        <rFont val="Calibri"/>
        <family val="2"/>
        <scheme val="minor"/>
      </rPr>
      <t xml:space="preserve">
www.bettertogether.net.au</t>
    </r>
  </si>
  <si>
    <r>
      <t>Twin Rivers Community Care Limited</t>
    </r>
    <r>
      <rPr>
        <sz val="14"/>
        <rFont val="Calibri"/>
        <family val="2"/>
        <scheme val="minor"/>
      </rPr>
      <t>_x000D_
Contact: Libbi Lawson 0432 894 460_x000D_</t>
    </r>
    <r>
      <rPr>
        <b/>
        <u/>
        <sz val="14"/>
        <rFont val="Calibri"/>
        <family val="2"/>
        <scheme val="minor"/>
      </rPr>
      <t xml:space="preserve">
www.twinrivers.org.au</t>
    </r>
  </si>
  <si>
    <r>
      <t>Multilink Community Services Inc</t>
    </r>
    <r>
      <rPr>
        <sz val="14"/>
        <rFont val="Calibri"/>
        <family val="2"/>
        <scheme val="minor"/>
      </rPr>
      <t>_x000D_
Contact: Peter Hutton 0413 153 898_x000D_</t>
    </r>
    <r>
      <rPr>
        <b/>
        <u/>
        <sz val="14"/>
        <rFont val="Calibri"/>
        <family val="2"/>
        <scheme val="minor"/>
      </rPr>
      <t xml:space="preserve">
www.multilink.org.au</t>
    </r>
  </si>
  <si>
    <r>
      <t>Multicultural Communities Council - Gold Coast Limited</t>
    </r>
    <r>
      <rPr>
        <sz val="14"/>
        <rFont val="Calibri"/>
        <family val="2"/>
        <scheme val="minor"/>
      </rPr>
      <t>_x000D_
Contact: Jessicca McAdam 0412 174 700_x000D_</t>
    </r>
    <r>
      <rPr>
        <b/>
        <u/>
        <sz val="14"/>
        <rFont val="Calibri"/>
        <family val="2"/>
        <scheme val="minor"/>
      </rPr>
      <t xml:space="preserve">
www.mccgc.com.au</t>
    </r>
  </si>
  <si>
    <r>
      <t>Gold Coast Skill Centre Inc</t>
    </r>
    <r>
      <rPr>
        <sz val="14"/>
        <rFont val="Calibri"/>
        <family val="2"/>
        <scheme val="minor"/>
      </rPr>
      <t>_x000D_
Contact: Jason Gardiner 0413 449 376_x000D_</t>
    </r>
    <r>
      <rPr>
        <b/>
        <u/>
        <sz val="14"/>
        <rFont val="Calibri"/>
        <family val="2"/>
        <scheme val="minor"/>
      </rPr>
      <t xml:space="preserve">
www.gcscinc.org.au</t>
    </r>
  </si>
  <si>
    <r>
      <t>The Baptist Union of Queensland - Carinity</t>
    </r>
    <r>
      <rPr>
        <sz val="14"/>
        <rFont val="Calibri"/>
        <family val="2"/>
        <scheme val="minor"/>
      </rPr>
      <t>_x000D_
Contact: Chris Shannon (07) 3556 6819_x000D_</t>
    </r>
    <r>
      <rPr>
        <b/>
        <u/>
        <sz val="14"/>
        <rFont val="Calibri"/>
        <family val="2"/>
        <scheme val="minor"/>
      </rPr>
      <t xml:space="preserve">
www.carinity.org.au</t>
    </r>
  </si>
  <si>
    <r>
      <t>Multicultural Families Organisation Incorporated</t>
    </r>
    <r>
      <rPr>
        <sz val="14"/>
        <rFont val="Calibri"/>
        <family val="2"/>
        <scheme val="minor"/>
      </rPr>
      <t>_x000D_
Contact: Sebastian Chadwick (07) 5571 0381_x000D_</t>
    </r>
    <r>
      <rPr>
        <b/>
        <u/>
        <sz val="14"/>
        <rFont val="Calibri"/>
        <family val="2"/>
        <scheme val="minor"/>
      </rPr>
      <t xml:space="preserve">
www.mfo.org.au</t>
    </r>
  </si>
  <si>
    <r>
      <t>Multicultural Families Organisation Incorporated</t>
    </r>
    <r>
      <rPr>
        <sz val="14"/>
        <rFont val="Calibri"/>
        <family val="2"/>
        <scheme val="minor"/>
      </rPr>
      <t>_x000D_
Contact: Sebastian Chaswick (07) 5571 0381_x000D_</t>
    </r>
    <r>
      <rPr>
        <b/>
        <u/>
        <sz val="14"/>
        <rFont val="Calibri"/>
        <family val="2"/>
        <scheme val="minor"/>
      </rPr>
      <t xml:space="preserve">
www.mfo.org.au</t>
    </r>
  </si>
  <si>
    <r>
      <t>AFL Cairns Limited</t>
    </r>
    <r>
      <rPr>
        <sz val="14"/>
        <rFont val="Calibri"/>
        <family val="2"/>
        <scheme val="minor"/>
      </rPr>
      <t xml:space="preserve">
Contact: Craig Lees 0433 162 653</t>
    </r>
    <r>
      <rPr>
        <b/>
        <u/>
        <sz val="14"/>
        <rFont val="Calibri"/>
        <family val="2"/>
        <scheme val="minor"/>
      </rPr>
      <t xml:space="preserve">
aflcairns.com.au</t>
    </r>
  </si>
  <si>
    <r>
      <t>Wuchopperen Health Service Limited</t>
    </r>
    <r>
      <rPr>
        <sz val="14"/>
        <rFont val="Calibri"/>
        <family val="2"/>
        <scheme val="minor"/>
      </rPr>
      <t xml:space="preserve">
Contact: Lindsey Chapman (07) 4080 1000</t>
    </r>
    <r>
      <rPr>
        <b/>
        <u/>
        <sz val="14"/>
        <rFont val="Calibri"/>
        <family val="2"/>
        <scheme val="minor"/>
      </rPr>
      <t xml:space="preserve">
www.wuchopperen.org.au</t>
    </r>
  </si>
  <si>
    <r>
      <t>Queensland Hotels Association Union of Employers</t>
    </r>
    <r>
      <rPr>
        <sz val="14"/>
        <rFont val="Calibri"/>
        <family val="2"/>
        <scheme val="minor"/>
      </rPr>
      <t xml:space="preserve">
Contact: Therese Kelly 0410 029 728</t>
    </r>
    <r>
      <rPr>
        <b/>
        <u/>
        <sz val="14"/>
        <rFont val="Calibri"/>
        <family val="2"/>
        <scheme val="minor"/>
      </rPr>
      <t xml:space="preserve">
qha.org.au</t>
    </r>
  </si>
  <si>
    <r>
      <t>Movement Twentytwo Inc</t>
    </r>
    <r>
      <rPr>
        <sz val="14"/>
        <rFont val="Calibri"/>
        <family val="2"/>
        <scheme val="minor"/>
      </rPr>
      <t xml:space="preserve">
Contact: Samasoni Lauaki-Tuimaseve 0421 641 068</t>
    </r>
    <r>
      <rPr>
        <b/>
        <u/>
        <sz val="14"/>
        <rFont val="Calibri"/>
        <family val="2"/>
        <scheme val="minor"/>
      </rPr>
      <t xml:space="preserve">
www.facebook.com/movementtwentytwo</t>
    </r>
  </si>
  <si>
    <r>
      <t>Fiji Community Association Far North Queensland</t>
    </r>
    <r>
      <rPr>
        <sz val="14"/>
        <rFont val="Calibri"/>
        <family val="2"/>
        <scheme val="minor"/>
      </rPr>
      <t xml:space="preserve">
Contact: Kesaia Vunibokoi 0476 399 902</t>
    </r>
    <r>
      <rPr>
        <b/>
        <u/>
        <sz val="14"/>
        <rFont val="Calibri"/>
        <family val="2"/>
        <scheme val="minor"/>
      </rPr>
      <t xml:space="preserve">
fcafnq.com</t>
    </r>
  </si>
  <si>
    <t>BERSERKER</t>
  </si>
  <si>
    <t>NORMAN GARDENS</t>
  </si>
  <si>
    <t>ROCKHAMPTON
GLADSTONE CENTRAL
YEPPOON</t>
  </si>
  <si>
    <t>PAGET</t>
  </si>
  <si>
    <t>GOONDIWINDI
ST GEORGE</t>
  </si>
  <si>
    <t>WARWICK</t>
  </si>
  <si>
    <t>TOOWOOMBA CITY</t>
  </si>
  <si>
    <t>WESTCOURT
PARRAMATTA PARK</t>
  </si>
  <si>
    <t>MANOORA
EDMONTON</t>
  </si>
  <si>
    <t>MAREEBA
ATHERTON
MANUNDA</t>
  </si>
  <si>
    <t>CAIRNS CITY</t>
  </si>
  <si>
    <t>WESTCOURT
CAIRNS CITY</t>
  </si>
  <si>
    <t>SOUTH BRISBANE</t>
  </si>
  <si>
    <t>CARINDALE</t>
  </si>
  <si>
    <t>IPSWICH
GOODNA</t>
  </si>
  <si>
    <t>IPSWICH
SPRINGFIELD LAKES
GOODNA
INALA</t>
  </si>
  <si>
    <t>BRISBANE CITY</t>
  </si>
  <si>
    <t>SUNNYBANK</t>
  </si>
  <si>
    <t>SUNNYBANK
COOPERS PLAINS</t>
  </si>
  <si>
    <t>UPPER MOUNT GRAVATT</t>
  </si>
  <si>
    <t>SUNNYBANK
ACACIA RIDGE
MOOROOKA</t>
  </si>
  <si>
    <t>MILTON
BARDON</t>
  </si>
  <si>
    <t>DARRA</t>
  </si>
  <si>
    <t>BRISBANE CITY
GOODNA
COOPERS PLAINS</t>
  </si>
  <si>
    <t>NUNDAH</t>
  </si>
  <si>
    <t>COLLINGWOOD PARK</t>
  </si>
  <si>
    <t>DECEPTION BAY</t>
  </si>
  <si>
    <t>BUNDABERG EAST</t>
  </si>
  <si>
    <t>PIALBA</t>
  </si>
  <si>
    <t>CABOOLTURE</t>
  </si>
  <si>
    <t>DECEPTION BAY
STRATHPINE
CABOOLTURE</t>
  </si>
  <si>
    <t>BURNSIDE
PETRIE</t>
  </si>
  <si>
    <t>NORTH LAKES
MAROOCHYDORE
CABOOLTURE</t>
  </si>
  <si>
    <t>SHAW</t>
  </si>
  <si>
    <t>WEST END</t>
  </si>
  <si>
    <t>CANNONVALE</t>
  </si>
  <si>
    <t>SOUTH TOWNSVILLE
CRANBROOK
TOWNSVILLE CITY</t>
  </si>
  <si>
    <t>EAGLEBY</t>
  </si>
  <si>
    <t>LOGAN CENTRAL</t>
  </si>
  <si>
    <t>PARK RIDGE
BEENLEIGH</t>
  </si>
  <si>
    <t>SOUTHPORT</t>
  </si>
  <si>
    <t>BEENLEIGH
ARUNDEL</t>
  </si>
  <si>
    <t>SLACKS CREEK</t>
  </si>
  <si>
    <t>BOONAH</t>
  </si>
  <si>
    <t>SOUTHPORT
MIAMI</t>
  </si>
  <si>
    <t>SLACKS CREEK
EAGLEBY
BROWNS PLAINS
JIMBOOMBA</t>
  </si>
  <si>
    <t>UPPER COOMERA
SOUTHPORT</t>
  </si>
  <si>
    <t>SOUTHPORT
UPPER COOMERA</t>
  </si>
  <si>
    <t>*Partnering RTOs</t>
  </si>
  <si>
    <t>*Start Date</t>
  </si>
  <si>
    <t>*End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</si>
</sst>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6" fillId="0" borderId="0" xfId="3" applyFont="1" applyAlignment="1">
      <alignment wrapText="1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49" fontId="5" fillId="2" borderId="0" xfId="3" applyNumberFormat="1" applyFont="1" applyFill="1" applyAlignment="1">
      <alignment horizontal="center" vertical="center" wrapText="1"/>
    </xf>
    <xf numFmtId="164" fontId="5" fillId="2" borderId="0" xfId="3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5" fillId="2" borderId="2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right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horizontal="center" vertical="center" wrapText="1"/>
    </xf>
    <xf numFmtId="164" fontId="6" fillId="0" borderId="0" xfId="3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5" fillId="2" borderId="2" xfId="3" applyNumberFormat="1" applyFont="1" applyFill="1" applyBorder="1" applyAlignment="1">
      <alignment horizontal="center" vertical="center" wrapText="1"/>
    </xf>
    <xf numFmtId="3" fontId="6" fillId="0" borderId="0" xfId="3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6" fillId="0" borderId="1" xfId="3" applyNumberFormat="1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64"/>
  <sheetViews>
    <sheetView showGridLines="0" tabSelected="1" view="pageLayout" zoomScale="70" zoomScaleNormal="70" zoomScaleSheetLayoutView="85" zoomScalePageLayoutView="70" workbookViewId="0">
      <selection activeCell="A2" sqref="A2"/>
    </sheetView>
  </sheetViews>
  <sheetFormatPr defaultColWidth="9.28515625" defaultRowHeight="18.75" x14ac:dyDescent="0.3"/>
  <cols>
    <col min="1" max="1" width="11.140625" style="3" customWidth="1"/>
    <col min="2" max="2" width="11.85546875" style="4" customWidth="1"/>
    <col min="3" max="3" width="59" style="4" customWidth="1"/>
    <col min="4" max="4" width="31.140625" style="14" customWidth="1"/>
    <col min="5" max="5" width="46.85546875" style="3" customWidth="1"/>
    <col min="6" max="6" width="27.85546875" style="3" customWidth="1"/>
    <col min="7" max="7" width="63.85546875" style="14" customWidth="1"/>
    <col min="8" max="8" width="50.28515625" style="14" customWidth="1"/>
    <col min="9" max="9" width="23.42578125" style="18" customWidth="1"/>
    <col min="10" max="10" width="20.5703125" style="21" customWidth="1"/>
    <col min="11" max="11" width="11.7109375" style="3" customWidth="1"/>
    <col min="12" max="12" width="19.7109375" style="1" customWidth="1"/>
    <col min="13" max="13" width="27.42578125" style="1" customWidth="1"/>
    <col min="14" max="16384" width="9.28515625" style="1"/>
  </cols>
  <sheetData>
    <row r="1" spans="1:13" x14ac:dyDescent="0.3">
      <c r="A1" s="5" t="s">
        <v>1</v>
      </c>
      <c r="B1" s="6" t="s">
        <v>10</v>
      </c>
      <c r="C1" s="5" t="s">
        <v>11</v>
      </c>
      <c r="D1" s="5" t="s">
        <v>9</v>
      </c>
      <c r="E1" s="5" t="s">
        <v>0</v>
      </c>
      <c r="F1" s="5" t="s">
        <v>8</v>
      </c>
      <c r="G1" s="5" t="s">
        <v>7</v>
      </c>
      <c r="H1" s="5" t="s">
        <v>230</v>
      </c>
      <c r="I1" s="5" t="s">
        <v>6</v>
      </c>
      <c r="J1" s="7" t="s">
        <v>5</v>
      </c>
      <c r="K1" s="5" t="s">
        <v>4</v>
      </c>
      <c r="L1" s="7" t="s">
        <v>231</v>
      </c>
      <c r="M1" s="5" t="s">
        <v>232</v>
      </c>
    </row>
    <row r="2" spans="1:13" s="2" customFormat="1" ht="75" x14ac:dyDescent="0.2">
      <c r="A2" s="8" t="s">
        <v>2</v>
      </c>
      <c r="B2" s="11">
        <v>12612</v>
      </c>
      <c r="C2" s="25" t="s">
        <v>148</v>
      </c>
      <c r="D2" s="13" t="s">
        <v>19</v>
      </c>
      <c r="E2" s="8" t="s">
        <v>96</v>
      </c>
      <c r="F2" s="8" t="s">
        <v>182</v>
      </c>
      <c r="G2" s="10" t="s">
        <v>125</v>
      </c>
      <c r="H2" s="13" t="s">
        <v>51</v>
      </c>
      <c r="I2" s="8" t="s">
        <v>33</v>
      </c>
      <c r="J2" s="19">
        <v>139700</v>
      </c>
      <c r="K2" s="22">
        <v>42</v>
      </c>
      <c r="L2" s="26">
        <v>45922</v>
      </c>
      <c r="M2" s="26">
        <v>46286</v>
      </c>
    </row>
    <row r="3" spans="1:13" s="2" customFormat="1" ht="56.25" x14ac:dyDescent="0.2">
      <c r="A3" s="8" t="s">
        <v>2</v>
      </c>
      <c r="B3" s="11">
        <v>12618</v>
      </c>
      <c r="C3" s="25" t="s">
        <v>149</v>
      </c>
      <c r="D3" s="13" t="s">
        <v>19</v>
      </c>
      <c r="E3" s="8" t="s">
        <v>68</v>
      </c>
      <c r="F3" s="8" t="s">
        <v>183</v>
      </c>
      <c r="G3" s="10" t="s">
        <v>22</v>
      </c>
      <c r="H3" s="13" t="s">
        <v>50</v>
      </c>
      <c r="I3" s="8" t="s">
        <v>33</v>
      </c>
      <c r="J3" s="19">
        <v>122200</v>
      </c>
      <c r="K3" s="22">
        <v>30</v>
      </c>
      <c r="L3" s="26">
        <v>46062</v>
      </c>
      <c r="M3" s="26">
        <v>46370</v>
      </c>
    </row>
    <row r="4" spans="1:13" s="2" customFormat="1" ht="56.25" x14ac:dyDescent="0.2">
      <c r="A4" s="8" t="s">
        <v>2</v>
      </c>
      <c r="B4" s="11">
        <v>12673</v>
      </c>
      <c r="C4" s="25" t="s">
        <v>150</v>
      </c>
      <c r="D4" s="13" t="s">
        <v>19</v>
      </c>
      <c r="E4" s="8" t="s">
        <v>82</v>
      </c>
      <c r="F4" s="8" t="s">
        <v>184</v>
      </c>
      <c r="G4" s="10" t="s">
        <v>128</v>
      </c>
      <c r="H4" s="13" t="s">
        <v>13</v>
      </c>
      <c r="I4" s="8" t="s">
        <v>33</v>
      </c>
      <c r="J4" s="19">
        <v>189900</v>
      </c>
      <c r="K4" s="22">
        <v>48</v>
      </c>
      <c r="L4" s="26">
        <v>45901</v>
      </c>
      <c r="M4" s="26">
        <v>46265</v>
      </c>
    </row>
    <row r="5" spans="1:13" s="2" customFormat="1" ht="131.25" x14ac:dyDescent="0.2">
      <c r="A5" s="8" t="s">
        <v>2</v>
      </c>
      <c r="B5" s="11">
        <v>12728</v>
      </c>
      <c r="C5" s="25" t="s">
        <v>151</v>
      </c>
      <c r="D5" s="13" t="s">
        <v>19</v>
      </c>
      <c r="E5" s="8" t="s">
        <v>21</v>
      </c>
      <c r="F5" s="8" t="s">
        <v>185</v>
      </c>
      <c r="G5" s="10" t="s">
        <v>129</v>
      </c>
      <c r="H5" s="13" t="s">
        <v>117</v>
      </c>
      <c r="I5" s="8" t="s">
        <v>28</v>
      </c>
      <c r="J5" s="19">
        <v>155700</v>
      </c>
      <c r="K5" s="22">
        <v>20</v>
      </c>
      <c r="L5" s="26">
        <v>45880</v>
      </c>
      <c r="M5" s="26">
        <v>46143</v>
      </c>
    </row>
    <row r="6" spans="1:13" s="2" customFormat="1" ht="56.25" x14ac:dyDescent="0.2">
      <c r="A6" s="8" t="s">
        <v>18</v>
      </c>
      <c r="B6" s="11">
        <v>12698</v>
      </c>
      <c r="C6" s="25" t="s">
        <v>152</v>
      </c>
      <c r="D6" s="13" t="s">
        <v>19</v>
      </c>
      <c r="E6" s="8" t="s">
        <v>93</v>
      </c>
      <c r="F6" s="8" t="s">
        <v>186</v>
      </c>
      <c r="G6" s="10" t="s">
        <v>22</v>
      </c>
      <c r="H6" s="13" t="s">
        <v>59</v>
      </c>
      <c r="I6" s="8" t="s">
        <v>33</v>
      </c>
      <c r="J6" s="19">
        <v>69600</v>
      </c>
      <c r="K6" s="22">
        <v>20</v>
      </c>
      <c r="L6" s="26">
        <v>45845</v>
      </c>
      <c r="M6" s="26">
        <v>46199</v>
      </c>
    </row>
    <row r="7" spans="1:13" s="2" customFormat="1" ht="75" x14ac:dyDescent="0.2">
      <c r="A7" s="8" t="s">
        <v>18</v>
      </c>
      <c r="B7" s="11">
        <v>12704</v>
      </c>
      <c r="C7" s="25" t="s">
        <v>153</v>
      </c>
      <c r="D7" s="13" t="s">
        <v>19</v>
      </c>
      <c r="E7" s="8" t="s">
        <v>66</v>
      </c>
      <c r="F7" s="8" t="s">
        <v>187</v>
      </c>
      <c r="G7" s="10" t="s">
        <v>125</v>
      </c>
      <c r="H7" s="13" t="s">
        <v>42</v>
      </c>
      <c r="I7" s="8" t="s">
        <v>33</v>
      </c>
      <c r="J7" s="19">
        <v>67600</v>
      </c>
      <c r="K7" s="22">
        <v>12</v>
      </c>
      <c r="L7" s="26">
        <v>46083</v>
      </c>
      <c r="M7" s="26">
        <v>46360</v>
      </c>
    </row>
    <row r="8" spans="1:13" s="2" customFormat="1" ht="112.5" x14ac:dyDescent="0.2">
      <c r="A8" s="8" t="s">
        <v>18</v>
      </c>
      <c r="B8" s="11">
        <v>12705</v>
      </c>
      <c r="C8" s="25" t="s">
        <v>153</v>
      </c>
      <c r="D8" s="13" t="s">
        <v>19</v>
      </c>
      <c r="E8" s="8" t="s">
        <v>67</v>
      </c>
      <c r="F8" s="8" t="s">
        <v>187</v>
      </c>
      <c r="G8" s="10" t="s">
        <v>130</v>
      </c>
      <c r="H8" s="13" t="s">
        <v>42</v>
      </c>
      <c r="I8" s="8" t="s">
        <v>12</v>
      </c>
      <c r="J8" s="19">
        <v>66800</v>
      </c>
      <c r="K8" s="22">
        <v>12</v>
      </c>
      <c r="L8" s="26">
        <v>46181</v>
      </c>
      <c r="M8" s="26">
        <v>46451</v>
      </c>
    </row>
    <row r="9" spans="1:13" s="2" customFormat="1" ht="112.5" x14ac:dyDescent="0.2">
      <c r="A9" s="8" t="s">
        <v>18</v>
      </c>
      <c r="B9" s="11">
        <v>12760</v>
      </c>
      <c r="C9" s="25" t="s">
        <v>154</v>
      </c>
      <c r="D9" s="13" t="s">
        <v>19</v>
      </c>
      <c r="E9" s="8" t="s">
        <v>103</v>
      </c>
      <c r="F9" s="8" t="s">
        <v>188</v>
      </c>
      <c r="G9" s="10" t="s">
        <v>131</v>
      </c>
      <c r="H9" s="13" t="s">
        <v>54</v>
      </c>
      <c r="I9" s="8" t="s">
        <v>33</v>
      </c>
      <c r="J9" s="19">
        <v>136400</v>
      </c>
      <c r="K9" s="22">
        <v>45</v>
      </c>
      <c r="L9" s="26">
        <v>45873</v>
      </c>
      <c r="M9" s="26">
        <v>46234</v>
      </c>
    </row>
    <row r="10" spans="1:13" s="2" customFormat="1" ht="75" x14ac:dyDescent="0.2">
      <c r="A10" s="8" t="s">
        <v>64</v>
      </c>
      <c r="B10" s="11">
        <v>12507</v>
      </c>
      <c r="C10" s="25" t="s">
        <v>155</v>
      </c>
      <c r="D10" s="13" t="s">
        <v>19</v>
      </c>
      <c r="E10" s="8" t="s">
        <v>98</v>
      </c>
      <c r="F10" s="8" t="s">
        <v>189</v>
      </c>
      <c r="G10" s="10" t="s">
        <v>23</v>
      </c>
      <c r="H10" s="13" t="s">
        <v>56</v>
      </c>
      <c r="I10" s="8" t="s">
        <v>29</v>
      </c>
      <c r="J10" s="19">
        <v>172400</v>
      </c>
      <c r="K10" s="22">
        <v>32</v>
      </c>
      <c r="L10" s="26">
        <v>45880</v>
      </c>
      <c r="M10" s="26">
        <v>46245</v>
      </c>
    </row>
    <row r="11" spans="1:13" s="2" customFormat="1" ht="56.25" x14ac:dyDescent="0.2">
      <c r="A11" s="8" t="s">
        <v>64</v>
      </c>
      <c r="B11" s="11">
        <v>12522</v>
      </c>
      <c r="C11" s="25" t="s">
        <v>178</v>
      </c>
      <c r="D11" s="13" t="s">
        <v>19</v>
      </c>
      <c r="E11" s="8" t="s">
        <v>65</v>
      </c>
      <c r="F11" s="8" t="s">
        <v>190</v>
      </c>
      <c r="G11" s="10" t="s">
        <v>27</v>
      </c>
      <c r="H11" s="13" t="s">
        <v>59</v>
      </c>
      <c r="I11" s="8" t="s">
        <v>32</v>
      </c>
      <c r="J11" s="19">
        <v>93200</v>
      </c>
      <c r="K11" s="22">
        <v>15</v>
      </c>
      <c r="L11" s="26">
        <v>46118</v>
      </c>
      <c r="M11" s="26">
        <v>46486</v>
      </c>
    </row>
    <row r="12" spans="1:13" s="2" customFormat="1" ht="112.5" x14ac:dyDescent="0.2">
      <c r="A12" s="8" t="s">
        <v>64</v>
      </c>
      <c r="B12" s="11">
        <v>12545</v>
      </c>
      <c r="C12" s="25" t="s">
        <v>156</v>
      </c>
      <c r="D12" s="13" t="s">
        <v>19</v>
      </c>
      <c r="E12" s="8" t="s">
        <v>71</v>
      </c>
      <c r="F12" s="8" t="s">
        <v>191</v>
      </c>
      <c r="G12" s="10" t="s">
        <v>126</v>
      </c>
      <c r="H12" s="13" t="s">
        <v>46</v>
      </c>
      <c r="I12" s="8" t="s">
        <v>34</v>
      </c>
      <c r="J12" s="19">
        <v>301900</v>
      </c>
      <c r="K12" s="22">
        <v>60</v>
      </c>
      <c r="L12" s="26">
        <v>45870</v>
      </c>
      <c r="M12" s="26">
        <v>46234</v>
      </c>
    </row>
    <row r="13" spans="1:13" s="2" customFormat="1" ht="56.25" x14ac:dyDescent="0.2">
      <c r="A13" s="8" t="s">
        <v>64</v>
      </c>
      <c r="B13" s="11">
        <v>12563</v>
      </c>
      <c r="C13" s="25" t="s">
        <v>157</v>
      </c>
      <c r="D13" s="13" t="s">
        <v>19</v>
      </c>
      <c r="E13" s="8" t="s">
        <v>101</v>
      </c>
      <c r="F13" s="8" t="s">
        <v>192</v>
      </c>
      <c r="G13" s="10" t="s">
        <v>23</v>
      </c>
      <c r="H13" s="13" t="s">
        <v>45</v>
      </c>
      <c r="I13" s="8" t="s">
        <v>29</v>
      </c>
      <c r="J13" s="19">
        <v>144800</v>
      </c>
      <c r="K13" s="22">
        <v>24</v>
      </c>
      <c r="L13" s="26">
        <v>45873</v>
      </c>
      <c r="M13" s="26">
        <v>46203</v>
      </c>
    </row>
    <row r="14" spans="1:13" s="2" customFormat="1" ht="112.5" x14ac:dyDescent="0.2">
      <c r="A14" s="8" t="s">
        <v>64</v>
      </c>
      <c r="B14" s="11">
        <v>12725</v>
      </c>
      <c r="C14" s="25" t="s">
        <v>177</v>
      </c>
      <c r="D14" s="13" t="s">
        <v>19</v>
      </c>
      <c r="E14" s="8" t="s">
        <v>91</v>
      </c>
      <c r="F14" s="8" t="s">
        <v>193</v>
      </c>
      <c r="G14" s="10" t="s">
        <v>132</v>
      </c>
      <c r="H14" s="13" t="s">
        <v>57</v>
      </c>
      <c r="I14" s="8" t="s">
        <v>31</v>
      </c>
      <c r="J14" s="19">
        <v>247900</v>
      </c>
      <c r="K14" s="22">
        <v>42</v>
      </c>
      <c r="L14" s="26">
        <v>45870</v>
      </c>
      <c r="M14" s="26">
        <v>46234</v>
      </c>
    </row>
    <row r="15" spans="1:13" s="2" customFormat="1" ht="56.25" x14ac:dyDescent="0.2">
      <c r="A15" s="8" t="s">
        <v>15</v>
      </c>
      <c r="B15" s="11">
        <v>12520</v>
      </c>
      <c r="C15" s="25" t="s">
        <v>158</v>
      </c>
      <c r="D15" s="13" t="s">
        <v>19</v>
      </c>
      <c r="E15" s="8" t="s">
        <v>76</v>
      </c>
      <c r="F15" s="8" t="s">
        <v>194</v>
      </c>
      <c r="G15" s="10" t="s">
        <v>26</v>
      </c>
      <c r="H15" s="13" t="s">
        <v>44</v>
      </c>
      <c r="I15" s="8" t="s">
        <v>33</v>
      </c>
      <c r="J15" s="19">
        <v>49300</v>
      </c>
      <c r="K15" s="22">
        <v>15</v>
      </c>
      <c r="L15" s="26">
        <v>45880</v>
      </c>
      <c r="M15" s="26">
        <v>46143</v>
      </c>
    </row>
    <row r="16" spans="1:13" s="2" customFormat="1" ht="56.25" x14ac:dyDescent="0.2">
      <c r="A16" s="8" t="s">
        <v>15</v>
      </c>
      <c r="B16" s="11">
        <v>12548</v>
      </c>
      <c r="C16" s="25" t="s">
        <v>159</v>
      </c>
      <c r="D16" s="13" t="s">
        <v>19</v>
      </c>
      <c r="E16" s="8" t="s">
        <v>75</v>
      </c>
      <c r="F16" s="8" t="s">
        <v>195</v>
      </c>
      <c r="G16" s="10" t="s">
        <v>122</v>
      </c>
      <c r="H16" s="13" t="s">
        <v>53</v>
      </c>
      <c r="I16" s="8" t="s">
        <v>36</v>
      </c>
      <c r="J16" s="19">
        <v>30700</v>
      </c>
      <c r="K16" s="22">
        <v>10</v>
      </c>
      <c r="L16" s="26">
        <v>46049</v>
      </c>
      <c r="M16" s="26">
        <v>46203</v>
      </c>
    </row>
    <row r="17" spans="1:13" s="2" customFormat="1" ht="93.75" x14ac:dyDescent="0.2">
      <c r="A17" s="8" t="s">
        <v>15</v>
      </c>
      <c r="B17" s="11">
        <v>12624</v>
      </c>
      <c r="C17" s="25" t="s">
        <v>160</v>
      </c>
      <c r="D17" s="13" t="s">
        <v>19</v>
      </c>
      <c r="E17" s="8" t="s">
        <v>109</v>
      </c>
      <c r="F17" s="8" t="s">
        <v>196</v>
      </c>
      <c r="G17" s="10" t="s">
        <v>127</v>
      </c>
      <c r="H17" s="13" t="s">
        <v>58</v>
      </c>
      <c r="I17" s="8" t="s">
        <v>33</v>
      </c>
      <c r="J17" s="19">
        <v>102700</v>
      </c>
      <c r="K17" s="22">
        <v>30</v>
      </c>
      <c r="L17" s="26">
        <v>45866</v>
      </c>
      <c r="M17" s="26">
        <v>46227</v>
      </c>
    </row>
    <row r="18" spans="1:13" s="2" customFormat="1" ht="131.25" x14ac:dyDescent="0.2">
      <c r="A18" s="8" t="s">
        <v>15</v>
      </c>
      <c r="B18" s="11">
        <v>12626</v>
      </c>
      <c r="C18" s="25" t="s">
        <v>160</v>
      </c>
      <c r="D18" s="13" t="s">
        <v>19</v>
      </c>
      <c r="E18" s="8" t="s">
        <v>111</v>
      </c>
      <c r="F18" s="8" t="s">
        <v>197</v>
      </c>
      <c r="G18" s="10" t="s">
        <v>133</v>
      </c>
      <c r="H18" s="13" t="s">
        <v>58</v>
      </c>
      <c r="I18" s="8" t="s">
        <v>32</v>
      </c>
      <c r="J18" s="19">
        <v>223800</v>
      </c>
      <c r="K18" s="22">
        <v>60</v>
      </c>
      <c r="L18" s="26">
        <v>45839</v>
      </c>
      <c r="M18" s="26">
        <v>46203</v>
      </c>
    </row>
    <row r="19" spans="1:13" s="2" customFormat="1" ht="75" x14ac:dyDescent="0.2">
      <c r="A19" s="8" t="s">
        <v>15</v>
      </c>
      <c r="B19" s="11">
        <v>12636</v>
      </c>
      <c r="C19" s="25" t="s">
        <v>179</v>
      </c>
      <c r="D19" s="13" t="s">
        <v>19</v>
      </c>
      <c r="E19" s="8" t="s">
        <v>72</v>
      </c>
      <c r="F19" s="8" t="s">
        <v>198</v>
      </c>
      <c r="G19" s="10" t="s">
        <v>25</v>
      </c>
      <c r="H19" s="13" t="s">
        <v>115</v>
      </c>
      <c r="I19" s="8" t="s">
        <v>29</v>
      </c>
      <c r="J19" s="19">
        <v>113000</v>
      </c>
      <c r="K19" s="22">
        <v>30</v>
      </c>
      <c r="L19" s="26">
        <v>45845</v>
      </c>
      <c r="M19" s="26">
        <v>46203</v>
      </c>
    </row>
    <row r="20" spans="1:13" s="2" customFormat="1" ht="56.25" x14ac:dyDescent="0.2">
      <c r="A20" s="8" t="s">
        <v>15</v>
      </c>
      <c r="B20" s="11">
        <v>12646</v>
      </c>
      <c r="C20" s="25" t="s">
        <v>161</v>
      </c>
      <c r="D20" s="13" t="s">
        <v>19</v>
      </c>
      <c r="E20" s="8" t="s">
        <v>87</v>
      </c>
      <c r="F20" s="8" t="s">
        <v>199</v>
      </c>
      <c r="G20" s="10" t="s">
        <v>22</v>
      </c>
      <c r="H20" s="13" t="s">
        <v>13</v>
      </c>
      <c r="I20" s="8" t="s">
        <v>33</v>
      </c>
      <c r="J20" s="19">
        <v>95200</v>
      </c>
      <c r="K20" s="22">
        <v>24</v>
      </c>
      <c r="L20" s="26">
        <v>45873</v>
      </c>
      <c r="M20" s="26">
        <v>46234</v>
      </c>
    </row>
    <row r="21" spans="1:13" s="2" customFormat="1" ht="75" x14ac:dyDescent="0.2">
      <c r="A21" s="8" t="s">
        <v>15</v>
      </c>
      <c r="B21" s="11">
        <v>12647</v>
      </c>
      <c r="C21" s="25" t="s">
        <v>161</v>
      </c>
      <c r="D21" s="13" t="s">
        <v>19</v>
      </c>
      <c r="E21" s="8" t="s">
        <v>88</v>
      </c>
      <c r="F21" s="8" t="s">
        <v>200</v>
      </c>
      <c r="G21" s="10" t="s">
        <v>134</v>
      </c>
      <c r="H21" s="13" t="s">
        <v>44</v>
      </c>
      <c r="I21" s="8" t="s">
        <v>112</v>
      </c>
      <c r="J21" s="19">
        <v>93900</v>
      </c>
      <c r="K21" s="22">
        <v>24</v>
      </c>
      <c r="L21" s="26">
        <v>45880</v>
      </c>
      <c r="M21" s="26">
        <v>46171</v>
      </c>
    </row>
    <row r="22" spans="1:13" s="2" customFormat="1" ht="56.25" x14ac:dyDescent="0.2">
      <c r="A22" s="8" t="s">
        <v>15</v>
      </c>
      <c r="B22" s="11">
        <v>12659</v>
      </c>
      <c r="C22" s="25" t="s">
        <v>163</v>
      </c>
      <c r="D22" s="13" t="s">
        <v>19</v>
      </c>
      <c r="E22" s="8" t="s">
        <v>69</v>
      </c>
      <c r="F22" s="8" t="s">
        <v>202</v>
      </c>
      <c r="G22" s="10" t="s">
        <v>120</v>
      </c>
      <c r="H22" s="13" t="s">
        <v>41</v>
      </c>
      <c r="I22" s="8" t="s">
        <v>113</v>
      </c>
      <c r="J22" s="19">
        <v>93900</v>
      </c>
      <c r="K22" s="22">
        <v>24</v>
      </c>
      <c r="L22" s="26">
        <v>45873</v>
      </c>
      <c r="M22" s="26">
        <v>46199</v>
      </c>
    </row>
    <row r="23" spans="1:13" s="2" customFormat="1" ht="93.75" x14ac:dyDescent="0.2">
      <c r="A23" s="8" t="s">
        <v>15</v>
      </c>
      <c r="B23" s="11">
        <v>12661</v>
      </c>
      <c r="C23" s="25" t="s">
        <v>163</v>
      </c>
      <c r="D23" s="13" t="s">
        <v>19</v>
      </c>
      <c r="E23" s="8" t="s">
        <v>70</v>
      </c>
      <c r="F23" s="8" t="s">
        <v>203</v>
      </c>
      <c r="G23" s="10" t="s">
        <v>127</v>
      </c>
      <c r="H23" s="13" t="s">
        <v>48</v>
      </c>
      <c r="I23" s="8" t="s">
        <v>32</v>
      </c>
      <c r="J23" s="19">
        <v>84400</v>
      </c>
      <c r="K23" s="22">
        <v>24</v>
      </c>
      <c r="L23" s="26">
        <v>45873</v>
      </c>
      <c r="M23" s="26">
        <v>46238</v>
      </c>
    </row>
    <row r="24" spans="1:13" s="2" customFormat="1" ht="56.25" x14ac:dyDescent="0.2">
      <c r="A24" s="8" t="s">
        <v>15</v>
      </c>
      <c r="B24" s="11">
        <v>12663</v>
      </c>
      <c r="C24" s="25" t="s">
        <v>164</v>
      </c>
      <c r="D24" s="13" t="s">
        <v>19</v>
      </c>
      <c r="E24" s="8" t="s">
        <v>79</v>
      </c>
      <c r="F24" s="8" t="s">
        <v>204</v>
      </c>
      <c r="G24" s="10" t="s">
        <v>22</v>
      </c>
      <c r="H24" s="13" t="s">
        <v>55</v>
      </c>
      <c r="I24" s="8" t="s">
        <v>33</v>
      </c>
      <c r="J24" s="19">
        <v>101900</v>
      </c>
      <c r="K24" s="22">
        <v>20</v>
      </c>
      <c r="L24" s="26">
        <v>45978</v>
      </c>
      <c r="M24" s="26">
        <v>46290</v>
      </c>
    </row>
    <row r="25" spans="1:13" s="2" customFormat="1" ht="56.25" x14ac:dyDescent="0.2">
      <c r="A25" s="8" t="s">
        <v>15</v>
      </c>
      <c r="B25" s="11">
        <v>12680</v>
      </c>
      <c r="C25" s="25" t="s">
        <v>165</v>
      </c>
      <c r="D25" s="13" t="s">
        <v>19</v>
      </c>
      <c r="E25" s="8" t="s">
        <v>92</v>
      </c>
      <c r="F25" s="8" t="s">
        <v>205</v>
      </c>
      <c r="G25" s="10" t="s">
        <v>135</v>
      </c>
      <c r="H25" s="13" t="s">
        <v>62</v>
      </c>
      <c r="I25" s="8" t="s">
        <v>35</v>
      </c>
      <c r="J25" s="19">
        <v>260600</v>
      </c>
      <c r="K25" s="22">
        <v>64</v>
      </c>
      <c r="L25" s="26">
        <v>45901</v>
      </c>
      <c r="M25" s="26">
        <v>46265</v>
      </c>
    </row>
    <row r="26" spans="1:13" s="2" customFormat="1" ht="56.25" x14ac:dyDescent="0.2">
      <c r="A26" s="8" t="s">
        <v>15</v>
      </c>
      <c r="B26" s="11">
        <v>12720</v>
      </c>
      <c r="C26" s="25" t="s">
        <v>166</v>
      </c>
      <c r="D26" s="13" t="s">
        <v>19</v>
      </c>
      <c r="E26" s="8" t="s">
        <v>89</v>
      </c>
      <c r="F26" s="8" t="s">
        <v>206</v>
      </c>
      <c r="G26" s="10" t="s">
        <v>121</v>
      </c>
      <c r="H26" s="13" t="s">
        <v>58</v>
      </c>
      <c r="I26" s="8" t="s">
        <v>30</v>
      </c>
      <c r="J26" s="19">
        <v>140000</v>
      </c>
      <c r="K26" s="22">
        <v>40</v>
      </c>
      <c r="L26" s="26">
        <v>45852</v>
      </c>
      <c r="M26" s="26">
        <v>46171</v>
      </c>
    </row>
    <row r="27" spans="1:13" s="2" customFormat="1" ht="112.5" x14ac:dyDescent="0.2">
      <c r="A27" s="8" t="s">
        <v>15</v>
      </c>
      <c r="B27" s="11">
        <v>12758</v>
      </c>
      <c r="C27" s="25" t="s">
        <v>154</v>
      </c>
      <c r="D27" s="13" t="s">
        <v>19</v>
      </c>
      <c r="E27" s="8" t="s">
        <v>102</v>
      </c>
      <c r="F27" s="8" t="s">
        <v>207</v>
      </c>
      <c r="G27" s="10" t="s">
        <v>131</v>
      </c>
      <c r="H27" s="13" t="s">
        <v>54</v>
      </c>
      <c r="I27" s="8" t="s">
        <v>33</v>
      </c>
      <c r="J27" s="19">
        <v>132800</v>
      </c>
      <c r="K27" s="22">
        <v>45</v>
      </c>
      <c r="L27" s="26">
        <v>45873</v>
      </c>
      <c r="M27" s="26">
        <v>46234</v>
      </c>
    </row>
    <row r="28" spans="1:13" s="2" customFormat="1" ht="56.25" x14ac:dyDescent="0.2">
      <c r="A28" s="8" t="s">
        <v>15</v>
      </c>
      <c r="B28" s="11">
        <v>12783</v>
      </c>
      <c r="C28" s="25" t="s">
        <v>162</v>
      </c>
      <c r="D28" s="13" t="s">
        <v>19</v>
      </c>
      <c r="E28" s="8" t="s">
        <v>73</v>
      </c>
      <c r="F28" s="8" t="s">
        <v>201</v>
      </c>
      <c r="G28" s="10" t="s">
        <v>123</v>
      </c>
      <c r="H28" s="13" t="s">
        <v>118</v>
      </c>
      <c r="I28" s="8" t="s">
        <v>32</v>
      </c>
      <c r="J28" s="19">
        <v>75200</v>
      </c>
      <c r="K28" s="22">
        <v>20</v>
      </c>
      <c r="L28" s="26">
        <v>45839</v>
      </c>
      <c r="M28" s="26">
        <v>46112</v>
      </c>
    </row>
    <row r="29" spans="1:13" s="2" customFormat="1" ht="112.5" x14ac:dyDescent="0.2">
      <c r="A29" s="8" t="s">
        <v>14</v>
      </c>
      <c r="B29" s="11">
        <v>12591</v>
      </c>
      <c r="C29" s="25" t="s">
        <v>180</v>
      </c>
      <c r="D29" s="13" t="s">
        <v>19</v>
      </c>
      <c r="E29" s="8" t="s">
        <v>85</v>
      </c>
      <c r="F29" s="8" t="s">
        <v>208</v>
      </c>
      <c r="G29" s="10" t="s">
        <v>136</v>
      </c>
      <c r="H29" s="13" t="s">
        <v>43</v>
      </c>
      <c r="I29" s="8" t="s">
        <v>35</v>
      </c>
      <c r="J29" s="19">
        <v>286400</v>
      </c>
      <c r="K29" s="22">
        <v>75</v>
      </c>
      <c r="L29" s="26">
        <v>45866</v>
      </c>
      <c r="M29" s="26">
        <v>46231</v>
      </c>
    </row>
    <row r="30" spans="1:13" s="2" customFormat="1" ht="131.25" x14ac:dyDescent="0.2">
      <c r="A30" s="8" t="s">
        <v>14</v>
      </c>
      <c r="B30" s="11">
        <v>12597</v>
      </c>
      <c r="C30" s="25" t="s">
        <v>167</v>
      </c>
      <c r="D30" s="13" t="s">
        <v>19</v>
      </c>
      <c r="E30" s="8" t="s">
        <v>105</v>
      </c>
      <c r="F30" s="8" t="s">
        <v>209</v>
      </c>
      <c r="G30" s="10" t="s">
        <v>137</v>
      </c>
      <c r="H30" s="13" t="s">
        <v>52</v>
      </c>
      <c r="I30" s="8" t="s">
        <v>33</v>
      </c>
      <c r="J30" s="19">
        <v>223000</v>
      </c>
      <c r="K30" s="22">
        <v>70</v>
      </c>
      <c r="L30" s="26">
        <v>46143</v>
      </c>
      <c r="M30" s="26">
        <v>46507</v>
      </c>
    </row>
    <row r="31" spans="1:13" s="2" customFormat="1" ht="131.25" x14ac:dyDescent="0.2">
      <c r="A31" s="8" t="s">
        <v>14</v>
      </c>
      <c r="B31" s="11">
        <v>12613</v>
      </c>
      <c r="C31" s="25" t="s">
        <v>148</v>
      </c>
      <c r="D31" s="13" t="s">
        <v>19</v>
      </c>
      <c r="E31" s="8" t="s">
        <v>97</v>
      </c>
      <c r="F31" s="8" t="s">
        <v>210</v>
      </c>
      <c r="G31" s="10" t="s">
        <v>138</v>
      </c>
      <c r="H31" s="13" t="s">
        <v>63</v>
      </c>
      <c r="I31" s="8" t="s">
        <v>33</v>
      </c>
      <c r="J31" s="19">
        <v>131700</v>
      </c>
      <c r="K31" s="22">
        <v>36</v>
      </c>
      <c r="L31" s="26">
        <v>45922</v>
      </c>
      <c r="M31" s="26">
        <v>46286</v>
      </c>
    </row>
    <row r="32" spans="1:13" s="2" customFormat="1" ht="131.25" x14ac:dyDescent="0.2">
      <c r="A32" s="8" t="s">
        <v>14</v>
      </c>
      <c r="B32" s="11">
        <v>12652</v>
      </c>
      <c r="C32" s="25" t="s">
        <v>168</v>
      </c>
      <c r="D32" s="13" t="s">
        <v>19</v>
      </c>
      <c r="E32" s="8" t="s">
        <v>99</v>
      </c>
      <c r="F32" s="8" t="s">
        <v>212</v>
      </c>
      <c r="G32" s="10" t="s">
        <v>139</v>
      </c>
      <c r="H32" s="13" t="s">
        <v>116</v>
      </c>
      <c r="I32" s="8" t="s">
        <v>33</v>
      </c>
      <c r="J32" s="19">
        <v>267500</v>
      </c>
      <c r="K32" s="22">
        <v>80</v>
      </c>
      <c r="L32" s="26">
        <v>46097</v>
      </c>
      <c r="M32" s="26">
        <v>46461</v>
      </c>
    </row>
    <row r="33" spans="1:13" s="2" customFormat="1" ht="56.25" x14ac:dyDescent="0.2">
      <c r="A33" s="8" t="s">
        <v>14</v>
      </c>
      <c r="B33" s="11">
        <v>12666</v>
      </c>
      <c r="C33" s="25" t="s">
        <v>164</v>
      </c>
      <c r="D33" s="13" t="s">
        <v>19</v>
      </c>
      <c r="E33" s="8" t="s">
        <v>80</v>
      </c>
      <c r="F33" s="8" t="s">
        <v>213</v>
      </c>
      <c r="G33" s="10" t="s">
        <v>24</v>
      </c>
      <c r="H33" s="13" t="s">
        <v>55</v>
      </c>
      <c r="I33" s="8" t="s">
        <v>38</v>
      </c>
      <c r="J33" s="19">
        <v>86100</v>
      </c>
      <c r="K33" s="22">
        <v>24</v>
      </c>
      <c r="L33" s="26">
        <v>45873</v>
      </c>
      <c r="M33" s="26">
        <v>46164</v>
      </c>
    </row>
    <row r="34" spans="1:13" s="2" customFormat="1" ht="56.25" x14ac:dyDescent="0.2">
      <c r="A34" s="8" t="s">
        <v>14</v>
      </c>
      <c r="B34" s="11">
        <v>12676</v>
      </c>
      <c r="C34" s="25" t="s">
        <v>150</v>
      </c>
      <c r="D34" s="13" t="s">
        <v>19</v>
      </c>
      <c r="E34" s="8" t="s">
        <v>83</v>
      </c>
      <c r="F34" s="8" t="s">
        <v>214</v>
      </c>
      <c r="G34" s="10" t="s">
        <v>140</v>
      </c>
      <c r="H34" s="13" t="s">
        <v>61</v>
      </c>
      <c r="I34" s="8" t="s">
        <v>30</v>
      </c>
      <c r="J34" s="19">
        <v>209000</v>
      </c>
      <c r="K34" s="22">
        <v>48</v>
      </c>
      <c r="L34" s="26">
        <v>45866</v>
      </c>
      <c r="M34" s="26">
        <v>46230</v>
      </c>
    </row>
    <row r="35" spans="1:13" s="2" customFormat="1" ht="75" x14ac:dyDescent="0.2">
      <c r="A35" s="8" t="s">
        <v>14</v>
      </c>
      <c r="B35" s="11">
        <v>12766</v>
      </c>
      <c r="C35" s="25" t="s">
        <v>169</v>
      </c>
      <c r="D35" s="13" t="s">
        <v>19</v>
      </c>
      <c r="E35" s="8" t="s">
        <v>100</v>
      </c>
      <c r="F35" s="8" t="s">
        <v>211</v>
      </c>
      <c r="G35" s="10" t="s">
        <v>141</v>
      </c>
      <c r="H35" s="13" t="s">
        <v>47</v>
      </c>
      <c r="I35" s="8" t="s">
        <v>29</v>
      </c>
      <c r="J35" s="19">
        <v>241700</v>
      </c>
      <c r="K35" s="22">
        <v>65</v>
      </c>
      <c r="L35" s="26">
        <v>46132</v>
      </c>
      <c r="M35" s="26">
        <v>46493</v>
      </c>
    </row>
    <row r="36" spans="1:13" s="2" customFormat="1" ht="93.75" x14ac:dyDescent="0.2">
      <c r="A36" s="8" t="s">
        <v>16</v>
      </c>
      <c r="B36" s="11">
        <v>12573</v>
      </c>
      <c r="C36" s="25" t="s">
        <v>181</v>
      </c>
      <c r="D36" s="13" t="s">
        <v>19</v>
      </c>
      <c r="E36" s="8" t="s">
        <v>20</v>
      </c>
      <c r="F36" s="8" t="s">
        <v>215</v>
      </c>
      <c r="G36" s="10" t="s">
        <v>142</v>
      </c>
      <c r="H36" s="13" t="s">
        <v>39</v>
      </c>
      <c r="I36" s="8" t="s">
        <v>28</v>
      </c>
      <c r="J36" s="19">
        <v>179200</v>
      </c>
      <c r="K36" s="22">
        <v>36</v>
      </c>
      <c r="L36" s="26">
        <v>45992</v>
      </c>
      <c r="M36" s="26">
        <v>46357</v>
      </c>
    </row>
    <row r="37" spans="1:13" s="2" customFormat="1" ht="93.75" x14ac:dyDescent="0.2">
      <c r="A37" s="8" t="s">
        <v>16</v>
      </c>
      <c r="B37" s="11">
        <v>12610</v>
      </c>
      <c r="C37" s="25" t="s">
        <v>148</v>
      </c>
      <c r="D37" s="13" t="s">
        <v>19</v>
      </c>
      <c r="E37" s="8" t="s">
        <v>94</v>
      </c>
      <c r="F37" s="8" t="s">
        <v>216</v>
      </c>
      <c r="G37" s="10" t="s">
        <v>143</v>
      </c>
      <c r="H37" s="13" t="s">
        <v>51</v>
      </c>
      <c r="I37" s="8" t="s">
        <v>33</v>
      </c>
      <c r="J37" s="19">
        <v>167900</v>
      </c>
      <c r="K37" s="22">
        <v>45</v>
      </c>
      <c r="L37" s="26">
        <v>45922</v>
      </c>
      <c r="M37" s="26">
        <v>46286</v>
      </c>
    </row>
    <row r="38" spans="1:13" s="2" customFormat="1" ht="131.25" x14ac:dyDescent="0.2">
      <c r="A38" s="8" t="s">
        <v>16</v>
      </c>
      <c r="B38" s="11">
        <v>12611</v>
      </c>
      <c r="C38" s="25" t="s">
        <v>148</v>
      </c>
      <c r="D38" s="13" t="s">
        <v>19</v>
      </c>
      <c r="E38" s="8" t="s">
        <v>95</v>
      </c>
      <c r="F38" s="8" t="s">
        <v>217</v>
      </c>
      <c r="G38" s="10" t="s">
        <v>138</v>
      </c>
      <c r="H38" s="13" t="s">
        <v>63</v>
      </c>
      <c r="I38" s="8" t="s">
        <v>33</v>
      </c>
      <c r="J38" s="19">
        <v>136800</v>
      </c>
      <c r="K38" s="22">
        <v>36</v>
      </c>
      <c r="L38" s="26">
        <v>45922</v>
      </c>
      <c r="M38" s="26">
        <v>46286</v>
      </c>
    </row>
    <row r="39" spans="1:13" s="2" customFormat="1" ht="56.25" x14ac:dyDescent="0.2">
      <c r="A39" s="8" t="s">
        <v>16</v>
      </c>
      <c r="B39" s="11">
        <v>12681</v>
      </c>
      <c r="C39" s="25" t="s">
        <v>150</v>
      </c>
      <c r="D39" s="13" t="s">
        <v>19</v>
      </c>
      <c r="E39" s="8" t="s">
        <v>84</v>
      </c>
      <c r="F39" s="8" t="s">
        <v>218</v>
      </c>
      <c r="G39" s="10" t="s">
        <v>128</v>
      </c>
      <c r="H39" s="13" t="s">
        <v>13</v>
      </c>
      <c r="I39" s="8" t="s">
        <v>33</v>
      </c>
      <c r="J39" s="19">
        <v>223900</v>
      </c>
      <c r="K39" s="22">
        <v>48</v>
      </c>
      <c r="L39" s="26">
        <v>45901</v>
      </c>
      <c r="M39" s="26">
        <v>46265</v>
      </c>
    </row>
    <row r="40" spans="1:13" s="2" customFormat="1" ht="75" x14ac:dyDescent="0.2">
      <c r="A40" s="8" t="s">
        <v>17</v>
      </c>
      <c r="B40" s="11">
        <v>12524</v>
      </c>
      <c r="C40" s="25" t="s">
        <v>170</v>
      </c>
      <c r="D40" s="13" t="s">
        <v>19</v>
      </c>
      <c r="E40" s="8" t="s">
        <v>90</v>
      </c>
      <c r="F40" s="8" t="s">
        <v>219</v>
      </c>
      <c r="G40" s="10" t="s">
        <v>119</v>
      </c>
      <c r="H40" s="13" t="s">
        <v>40</v>
      </c>
      <c r="I40" s="8" t="s">
        <v>33</v>
      </c>
      <c r="J40" s="19">
        <v>178300</v>
      </c>
      <c r="K40" s="22">
        <v>45</v>
      </c>
      <c r="L40" s="26">
        <v>45929</v>
      </c>
      <c r="M40" s="26">
        <v>46293</v>
      </c>
    </row>
    <row r="41" spans="1:13" s="2" customFormat="1" ht="112.5" x14ac:dyDescent="0.2">
      <c r="A41" s="8" t="s">
        <v>17</v>
      </c>
      <c r="B41" s="11">
        <v>12538</v>
      </c>
      <c r="C41" s="25" t="s">
        <v>171</v>
      </c>
      <c r="D41" s="13" t="s">
        <v>19</v>
      </c>
      <c r="E41" s="8" t="s">
        <v>77</v>
      </c>
      <c r="F41" s="8" t="s">
        <v>220</v>
      </c>
      <c r="G41" s="10" t="s">
        <v>124</v>
      </c>
      <c r="H41" s="13" t="s">
        <v>114</v>
      </c>
      <c r="I41" s="8" t="s">
        <v>30</v>
      </c>
      <c r="J41" s="19">
        <v>98100</v>
      </c>
      <c r="K41" s="22">
        <v>24</v>
      </c>
      <c r="L41" s="26">
        <v>45845</v>
      </c>
      <c r="M41" s="26">
        <v>46164</v>
      </c>
    </row>
    <row r="42" spans="1:13" s="2" customFormat="1" ht="75" x14ac:dyDescent="0.2">
      <c r="A42" s="8" t="s">
        <v>17</v>
      </c>
      <c r="B42" s="11">
        <v>12541</v>
      </c>
      <c r="C42" s="25" t="s">
        <v>171</v>
      </c>
      <c r="D42" s="13" t="s">
        <v>19</v>
      </c>
      <c r="E42" s="8" t="s">
        <v>78</v>
      </c>
      <c r="F42" s="8" t="s">
        <v>221</v>
      </c>
      <c r="G42" s="10" t="s">
        <v>125</v>
      </c>
      <c r="H42" s="13" t="s">
        <v>60</v>
      </c>
      <c r="I42" s="8" t="s">
        <v>33</v>
      </c>
      <c r="J42" s="19">
        <v>120800</v>
      </c>
      <c r="K42" s="22">
        <v>36</v>
      </c>
      <c r="L42" s="26">
        <v>46041</v>
      </c>
      <c r="M42" s="26">
        <v>46395</v>
      </c>
    </row>
    <row r="43" spans="1:13" s="2" customFormat="1" ht="93.75" x14ac:dyDescent="0.2">
      <c r="A43" s="8" t="s">
        <v>17</v>
      </c>
      <c r="B43" s="11">
        <v>12550</v>
      </c>
      <c r="C43" s="25" t="s">
        <v>172</v>
      </c>
      <c r="D43" s="13" t="s">
        <v>19</v>
      </c>
      <c r="E43" s="8" t="s">
        <v>74</v>
      </c>
      <c r="F43" s="8" t="s">
        <v>222</v>
      </c>
      <c r="G43" s="10" t="s">
        <v>127</v>
      </c>
      <c r="H43" s="13" t="s">
        <v>51</v>
      </c>
      <c r="I43" s="8" t="s">
        <v>33</v>
      </c>
      <c r="J43" s="19">
        <v>258800</v>
      </c>
      <c r="K43" s="22">
        <v>70</v>
      </c>
      <c r="L43" s="26">
        <v>45870</v>
      </c>
      <c r="M43" s="26">
        <v>46234</v>
      </c>
    </row>
    <row r="44" spans="1:13" s="2" customFormat="1" ht="56.25" x14ac:dyDescent="0.2">
      <c r="A44" s="8" t="s">
        <v>17</v>
      </c>
      <c r="B44" s="11">
        <v>12585</v>
      </c>
      <c r="C44" s="25" t="s">
        <v>173</v>
      </c>
      <c r="D44" s="13" t="s">
        <v>19</v>
      </c>
      <c r="E44" s="8" t="s">
        <v>81</v>
      </c>
      <c r="F44" s="8" t="s">
        <v>223</v>
      </c>
      <c r="G44" s="10" t="s">
        <v>144</v>
      </c>
      <c r="H44" s="13" t="s">
        <v>55</v>
      </c>
      <c r="I44" s="8" t="s">
        <v>37</v>
      </c>
      <c r="J44" s="19">
        <v>82300</v>
      </c>
      <c r="K44" s="22">
        <v>24</v>
      </c>
      <c r="L44" s="26">
        <v>45950</v>
      </c>
      <c r="M44" s="26">
        <v>46227</v>
      </c>
    </row>
    <row r="45" spans="1:13" s="2" customFormat="1" ht="112.5" x14ac:dyDescent="0.2">
      <c r="A45" s="8" t="s">
        <v>17</v>
      </c>
      <c r="B45" s="11">
        <v>12592</v>
      </c>
      <c r="C45" s="25" t="s">
        <v>180</v>
      </c>
      <c r="D45" s="13" t="s">
        <v>19</v>
      </c>
      <c r="E45" s="8" t="s">
        <v>86</v>
      </c>
      <c r="F45" s="8" t="s">
        <v>224</v>
      </c>
      <c r="G45" s="10" t="s">
        <v>145</v>
      </c>
      <c r="H45" s="13" t="s">
        <v>43</v>
      </c>
      <c r="I45" s="8" t="s">
        <v>35</v>
      </c>
      <c r="J45" s="19">
        <v>286500</v>
      </c>
      <c r="K45" s="22">
        <v>75</v>
      </c>
      <c r="L45" s="26">
        <v>45866</v>
      </c>
      <c r="M45" s="26">
        <v>46231</v>
      </c>
    </row>
    <row r="46" spans="1:13" s="2" customFormat="1" ht="56.25" x14ac:dyDescent="0.2">
      <c r="A46" s="8" t="s">
        <v>17</v>
      </c>
      <c r="B46" s="11">
        <v>12606</v>
      </c>
      <c r="C46" s="25" t="s">
        <v>174</v>
      </c>
      <c r="D46" s="13" t="s">
        <v>19</v>
      </c>
      <c r="E46" s="8" t="s">
        <v>104</v>
      </c>
      <c r="F46" s="8" t="s">
        <v>225</v>
      </c>
      <c r="G46" s="10" t="s">
        <v>146</v>
      </c>
      <c r="H46" s="13" t="s">
        <v>49</v>
      </c>
      <c r="I46" s="8" t="s">
        <v>33</v>
      </c>
      <c r="J46" s="19">
        <v>62800</v>
      </c>
      <c r="K46" s="22">
        <v>16</v>
      </c>
      <c r="L46" s="26">
        <v>45803</v>
      </c>
      <c r="M46" s="26">
        <v>46167</v>
      </c>
    </row>
    <row r="47" spans="1:13" s="2" customFormat="1" ht="93.75" x14ac:dyDescent="0.2">
      <c r="A47" s="8" t="s">
        <v>17</v>
      </c>
      <c r="B47" s="11">
        <v>12623</v>
      </c>
      <c r="C47" s="25" t="s">
        <v>160</v>
      </c>
      <c r="D47" s="13" t="s">
        <v>19</v>
      </c>
      <c r="E47" s="8" t="s">
        <v>108</v>
      </c>
      <c r="F47" s="8" t="s">
        <v>226</v>
      </c>
      <c r="G47" s="10" t="s">
        <v>127</v>
      </c>
      <c r="H47" s="13" t="s">
        <v>58</v>
      </c>
      <c r="I47" s="8" t="s">
        <v>33</v>
      </c>
      <c r="J47" s="19">
        <v>102700</v>
      </c>
      <c r="K47" s="22">
        <v>30</v>
      </c>
      <c r="L47" s="26">
        <v>45866</v>
      </c>
      <c r="M47" s="26">
        <v>46227</v>
      </c>
    </row>
    <row r="48" spans="1:13" s="2" customFormat="1" ht="112.5" x14ac:dyDescent="0.2">
      <c r="A48" s="8" t="s">
        <v>17</v>
      </c>
      <c r="B48" s="11">
        <v>12625</v>
      </c>
      <c r="C48" s="25" t="s">
        <v>160</v>
      </c>
      <c r="D48" s="13" t="s">
        <v>19</v>
      </c>
      <c r="E48" s="8" t="s">
        <v>110</v>
      </c>
      <c r="F48" s="8" t="s">
        <v>227</v>
      </c>
      <c r="G48" s="10" t="s">
        <v>147</v>
      </c>
      <c r="H48" s="13" t="s">
        <v>58</v>
      </c>
      <c r="I48" s="8" t="s">
        <v>32</v>
      </c>
      <c r="J48" s="19">
        <v>235800</v>
      </c>
      <c r="K48" s="22">
        <v>60</v>
      </c>
      <c r="L48" s="26">
        <v>45930</v>
      </c>
      <c r="M48" s="26">
        <v>46294</v>
      </c>
    </row>
    <row r="49" spans="1:13" s="2" customFormat="1" ht="75" x14ac:dyDescent="0.2">
      <c r="A49" s="8" t="s">
        <v>17</v>
      </c>
      <c r="B49" s="11">
        <v>12709</v>
      </c>
      <c r="C49" s="25" t="s">
        <v>175</v>
      </c>
      <c r="D49" s="13" t="s">
        <v>19</v>
      </c>
      <c r="E49" s="8" t="s">
        <v>106</v>
      </c>
      <c r="F49" s="8" t="s">
        <v>228</v>
      </c>
      <c r="G49" s="10" t="s">
        <v>22</v>
      </c>
      <c r="H49" s="13" t="s">
        <v>40</v>
      </c>
      <c r="I49" s="8" t="s">
        <v>33</v>
      </c>
      <c r="J49" s="19">
        <v>132300</v>
      </c>
      <c r="K49" s="22">
        <v>36</v>
      </c>
      <c r="L49" s="26">
        <v>45845</v>
      </c>
      <c r="M49" s="26">
        <v>46206</v>
      </c>
    </row>
    <row r="50" spans="1:13" s="2" customFormat="1" ht="75" x14ac:dyDescent="0.2">
      <c r="A50" s="8" t="s">
        <v>17</v>
      </c>
      <c r="B50" s="11">
        <v>12712</v>
      </c>
      <c r="C50" s="25" t="s">
        <v>176</v>
      </c>
      <c r="D50" s="13" t="s">
        <v>19</v>
      </c>
      <c r="E50" s="8" t="s">
        <v>107</v>
      </c>
      <c r="F50" s="8" t="s">
        <v>229</v>
      </c>
      <c r="G50" s="10" t="s">
        <v>26</v>
      </c>
      <c r="H50" s="13" t="s">
        <v>44</v>
      </c>
      <c r="I50" s="8" t="s">
        <v>33</v>
      </c>
      <c r="J50" s="19">
        <v>91500</v>
      </c>
      <c r="K50" s="22">
        <v>24</v>
      </c>
      <c r="L50" s="26">
        <v>45901</v>
      </c>
      <c r="M50" s="26">
        <v>46265</v>
      </c>
    </row>
    <row r="51" spans="1:13" s="2" customFormat="1" x14ac:dyDescent="0.2">
      <c r="A51" s="9"/>
      <c r="B51" s="12"/>
      <c r="C51" s="12"/>
      <c r="D51" s="15"/>
      <c r="E51" s="9"/>
      <c r="F51" s="9"/>
      <c r="G51" s="16">
        <f>COUNTA(B2:B50)</f>
        <v>49</v>
      </c>
      <c r="H51" s="15" t="s">
        <v>3</v>
      </c>
      <c r="I51" s="17"/>
      <c r="J51" s="20">
        <f>SUM(J2:J50)</f>
        <v>7308600</v>
      </c>
      <c r="K51" s="23">
        <f>SUM(K2:K50)</f>
        <v>1835</v>
      </c>
      <c r="L51" s="17"/>
      <c r="M51" s="17"/>
    </row>
    <row r="52" spans="1:13" x14ac:dyDescent="0.3">
      <c r="K52" s="24"/>
    </row>
    <row r="58" spans="1:13" s="3" customFormat="1" x14ac:dyDescent="0.2">
      <c r="B58" s="4"/>
      <c r="C58" s="4"/>
      <c r="D58" s="14"/>
      <c r="G58" s="14"/>
      <c r="H58" s="14"/>
      <c r="I58" s="18"/>
      <c r="J58" s="21"/>
    </row>
    <row r="59" spans="1:13" s="3" customFormat="1" x14ac:dyDescent="0.2">
      <c r="B59" s="4"/>
      <c r="C59" s="4"/>
      <c r="D59" s="14"/>
      <c r="G59" s="14"/>
      <c r="H59" s="14"/>
      <c r="I59" s="18"/>
      <c r="J59" s="21"/>
    </row>
    <row r="60" spans="1:13" s="3" customFormat="1" x14ac:dyDescent="0.2">
      <c r="B60" s="4"/>
      <c r="C60" s="4"/>
      <c r="D60" s="14"/>
      <c r="G60" s="14"/>
      <c r="H60" s="14"/>
      <c r="I60" s="18"/>
      <c r="J60" s="21"/>
    </row>
    <row r="61" spans="1:13" s="3" customFormat="1" x14ac:dyDescent="0.2">
      <c r="B61" s="4"/>
      <c r="C61" s="4"/>
      <c r="D61" s="14"/>
      <c r="G61" s="14"/>
      <c r="H61" s="14"/>
      <c r="I61" s="18"/>
      <c r="J61" s="21"/>
    </row>
    <row r="62" spans="1:13" s="3" customFormat="1" x14ac:dyDescent="0.2">
      <c r="B62" s="4"/>
      <c r="C62" s="4"/>
      <c r="D62" s="14"/>
      <c r="G62" s="14"/>
      <c r="H62" s="14"/>
      <c r="I62" s="18"/>
      <c r="J62" s="21"/>
    </row>
    <row r="63" spans="1:13" s="3" customFormat="1" x14ac:dyDescent="0.2">
      <c r="B63" s="4"/>
      <c r="C63" s="4"/>
      <c r="D63" s="14"/>
      <c r="G63" s="14"/>
      <c r="H63" s="14"/>
      <c r="I63" s="18"/>
      <c r="J63" s="21"/>
    </row>
    <row r="64" spans="1:13" s="3" customFormat="1" x14ac:dyDescent="0.2">
      <c r="B64" s="4"/>
      <c r="C64" s="4"/>
      <c r="D64" s="14"/>
      <c r="G64" s="14"/>
      <c r="H64" s="14"/>
      <c r="I64" s="18"/>
      <c r="J64" s="21"/>
    </row>
  </sheetData>
  <autoFilter ref="A1:K51" xr:uid="{00000000-0001-0000-0000-000000000000}"/>
  <sortState xmlns:xlrd2="http://schemas.microsoft.com/office/spreadsheetml/2017/richdata2" ref="A2:K50">
    <sortCondition ref="B2:B50"/>
  </sortState>
  <customSheetViews>
    <customSheetView guid="{7B8F9E4A-590B-4E3D-8555-2C8244B33475}" scale="70" showPageBreaks="1" showGridLines="0" fitToPage="1" printArea="1" showAutoFilter="1" topLeftCell="A47">
      <selection activeCell="E48" sqref="E48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1"/>
      <headerFooter>
        <oddHeader>&amp;C&amp;"-,Bold"&amp;36Skilling Queenslanders for Work
2019-20 2nd Funding Round Approved Projects&amp;R&amp;"-,Bold"&amp;20Attachment 7</oddHeader>
        <oddFooter>&amp;RPage &amp;P of &amp;N</oddFooter>
      </headerFooter>
      <autoFilter ref="A1:N131" xr:uid="{686FF4EF-AA70-4CED-8122-93C3E260D698}"/>
    </customSheetView>
    <customSheetView guid="{99735CC1-C881-477F-A7AC-856D22D941BC}" scale="70" showPageBreaks="1" showGridLines="0" fitToPage="1" printArea="1" showAutoFilter="1">
      <pane ySplit="1" topLeftCell="A2" activePane="bottomLeft" state="frozen"/>
      <selection pane="bottomLeft" activeCell="F2" sqref="F2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2"/>
      <headerFooter>
        <oddHeader>&amp;C&amp;"-,Bold"&amp;36Skilling Queenslanders for Work
2019-20 2nd Funding Round Approved Projects&amp;R&amp;"-,Bold"&amp;20Attachment 7</oddHeader>
        <oddFooter>&amp;RPage &amp;P of &amp;N</oddFooter>
      </headerFooter>
      <autoFilter ref="A1:N131" xr:uid="{6EF86A6F-2C7E-4B16-B558-C4710C31D59B}"/>
    </customSheetView>
    <customSheetView guid="{9E4272C3-599D-4510-9FF9-5612A82B4561}" scale="70" showPageBreaks="1" showGridLines="0" fitToPage="1" printArea="1" showAutoFilter="1">
      <pane xSplit="6" ySplit="2" topLeftCell="L130" activePane="bottomRight" state="frozen"/>
      <selection pane="bottomRight" activeCell="F130" sqref="F130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3"/>
      <headerFooter>
        <oddHeader>&amp;C&amp;"-,Bold"&amp;36Skilling Queenslanders for Work
2019-20 2nd Funding Round Approved Projects</oddHeader>
        <oddFooter>&amp;RPage &amp;P of &amp;N</oddFooter>
      </headerFooter>
      <autoFilter ref="A1:N131" xr:uid="{C5EA9CD9-60EC-42D1-8F3D-5244F4F87128}"/>
    </customSheetView>
  </customSheetViews>
  <printOptions horizontalCentered="1" gridLines="1"/>
  <pageMargins left="0.11811023622047245" right="0.11811023622047245" top="0.9055118110236221" bottom="0.74803149606299213" header="0.15748031496062992" footer="0.31496062992125984"/>
  <pageSetup paperSize="8" scale="52" fitToHeight="0" orientation="landscape" r:id="rId4"/>
  <headerFooter>
    <oddHeader>&amp;L&amp;"Arial,Bold"&amp;18
Community Work Skills
2025-26 1st Funding Round Approved Projects&amp;R&amp;"-,Bold"&amp;20
Department of Trade, Employment and Training</oddHeader>
    <oddFooter>&amp;L&amp;"Arial,Bold"* Project RTOs, start dates and end dates are subject to change&amp;RPage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CWS FR1 2025-26</vt:lpstr>
      <vt:lpstr>'CWS FR1 2025-26'!Print_Area</vt:lpstr>
      <vt:lpstr>'CWS FR1 2025-26'!Print_Titles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NICHOLS, Ruane</dc:creator>
  <cp:lastModifiedBy>Harry Vening</cp:lastModifiedBy>
  <cp:lastPrinted>2024-06-06T23:30:25Z</cp:lastPrinted>
  <dcterms:created xsi:type="dcterms:W3CDTF">2017-06-19T01:31:41Z</dcterms:created>
  <dcterms:modified xsi:type="dcterms:W3CDTF">2025-07-02T06:28:48Z</dcterms:modified>
</cp:coreProperties>
</file>