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veninghx\Downloads\"/>
    </mc:Choice>
  </mc:AlternateContent>
  <xr:revisionPtr revIDLastSave="0" documentId="13_ncr:1_{3BC8E41C-4BA5-41AD-B86C-C56E8AC8627B}" xr6:coauthVersionLast="47" xr6:coauthVersionMax="47" xr10:uidLastSave="{00000000-0000-0000-0000-000000000000}"/>
  <bookViews>
    <workbookView xWindow="-120" yWindow="-120" windowWidth="29040" windowHeight="15840" xr2:uid="{00000000-000D-0000-FFFF-FFFF00000000}"/>
  </bookViews>
  <sheets>
    <sheet name="Approved projects" sheetId="2" r:id="rId1"/>
  </sheets>
  <definedNames>
    <definedName name="_xlnm._FilterDatabase" localSheetId="0" hidden="1">'Approved projects'!$A$1:$K$62</definedName>
    <definedName name="_xlnm.Print_Area" localSheetId="0">'Approved projects'!$A$1:$K$62</definedName>
    <definedName name="_xlnm.Print_Titles" localSheetId="0">'Approved projects'!$1:$1</definedName>
    <definedName name="Z_7B8F9E4A_590B_4E3D_8555_2C8244B33475_.wvu.FilterData" localSheetId="0" hidden="1">'Approved projects'!$A$1:$K$62</definedName>
    <definedName name="Z_7B8F9E4A_590B_4E3D_8555_2C8244B33475_.wvu.PrintArea" localSheetId="0" hidden="1">'Approved projects'!$A$1:$K$62</definedName>
    <definedName name="Z_7B8F9E4A_590B_4E3D_8555_2C8244B33475_.wvu.PrintTitles" localSheetId="0" hidden="1">'Approved projects'!$1:$1</definedName>
    <definedName name="Z_99735CC1_C881_477F_A7AC_856D22D941BC_.wvu.FilterData" localSheetId="0" hidden="1">'Approved projects'!$A$1:$K$62</definedName>
    <definedName name="Z_99735CC1_C881_477F_A7AC_856D22D941BC_.wvu.PrintArea" localSheetId="0" hidden="1">'Approved projects'!$A$1:$K$62</definedName>
    <definedName name="Z_99735CC1_C881_477F_A7AC_856D22D941BC_.wvu.PrintTitles" localSheetId="0" hidden="1">'Approved projects'!$1:$1</definedName>
    <definedName name="Z_9E4272C3_599D_4510_9FF9_5612A82B4561_.wvu.FilterData" localSheetId="0" hidden="1">'Approved projects'!$A$1:$K$62</definedName>
    <definedName name="Z_9E4272C3_599D_4510_9FF9_5612A82B4561_.wvu.PrintArea" localSheetId="0" hidden="1">'Approved projects'!$A$1:$K$62</definedName>
    <definedName name="Z_9E4272C3_599D_4510_9FF9_5612A82B4561_.wvu.PrintTitles" localSheetId="0" hidden="1">'Approved projects'!$1:$1</definedName>
  </definedNames>
  <calcPr calcId="191029"/>
  <customWorkbookViews>
    <customWorkbookView name="NAIDU, Muni - Personal View" guid="{7B8F9E4A-590B-4E3D-8555-2C8244B33475}" mergeInterval="0" personalView="1" maximized="1" xWindow="-9" yWindow="-9" windowWidth="1938" windowHeight="1048" activeSheetId="1"/>
    <customWorkbookView name="NICHOLS, Ruane - Personal View" guid="{370C8E1F-362E-4A4D-93B3-1C82C7165EE9}" mergeInterval="0" personalView="1" maximized="1" xWindow="1912" yWindow="-8" windowWidth="1936" windowHeight="1056" activeSheetId="1"/>
    <customWorkbookView name="YABSLEY, Lorraine - Personal View" guid="{A0EF3D03-C9D6-4FAD-8876-E72D64F15F26}" mergeInterval="0" personalView="1" maximized="1" xWindow="-8" yWindow="-8" windowWidth="1936" windowHeight="1056" activeSheetId="1"/>
    <customWorkbookView name="VENING, Harry - Personal View" guid="{99735CC1-C881-477F-A7AC-856D22D941BC}" mergeInterval="0" personalView="1" maximized="1" xWindow="1912" yWindow="-8" windowWidth="1936" windowHeight="1056" activeSheetId="2"/>
    <customWorkbookView name="DE VRIES, Mark - Personal View" guid="{9E4272C3-599D-4510-9FF9-5612A82B4561}" mergeInterval="0" personalView="1" maximized="1" xWindow="-8"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2" i="2" l="1"/>
  <c r="J62" i="2"/>
  <c r="G62" i="2"/>
</calcChain>
</file>

<file path=xl/sharedStrings.xml><?xml version="1.0" encoding="utf-8"?>
<sst xmlns="http://schemas.openxmlformats.org/spreadsheetml/2006/main" count="494" uniqueCount="229">
  <si>
    <t>Project Name</t>
  </si>
  <si>
    <t>Region</t>
  </si>
  <si>
    <t>MT</t>
  </si>
  <si>
    <t>SE</t>
  </si>
  <si>
    <t>NQ</t>
  </si>
  <si>
    <t>DS</t>
  </si>
  <si>
    <t>NC</t>
  </si>
  <si>
    <t>CQ</t>
  </si>
  <si>
    <t>Retail</t>
  </si>
  <si>
    <t>projects</t>
  </si>
  <si>
    <t>Primary Industry</t>
  </si>
  <si>
    <t>Construction</t>
  </si>
  <si>
    <t>Business</t>
  </si>
  <si>
    <t>Hospitality</t>
  </si>
  <si>
    <t>SIT10216 Certificate I in Hospitality</t>
  </si>
  <si>
    <t>SIR10116 Certificate I in Retail Services</t>
  </si>
  <si>
    <t>Assist</t>
  </si>
  <si>
    <t>Total Funds</t>
  </si>
  <si>
    <t>Industry Area</t>
  </si>
  <si>
    <t>Qualifications</t>
  </si>
  <si>
    <t>Delivery Locations</t>
  </si>
  <si>
    <t>Program</t>
  </si>
  <si>
    <t>App ID</t>
  </si>
  <si>
    <t>Organisation Details</t>
  </si>
  <si>
    <t>Ignite Your Opportunities</t>
  </si>
  <si>
    <t>Communify Pathways to Construction</t>
  </si>
  <si>
    <t>Construction
Primary Industry</t>
  </si>
  <si>
    <t>Local Pathways to Work - The Green Project</t>
  </si>
  <si>
    <t>Townsville Conservation, Training &amp; Employment Project</t>
  </si>
  <si>
    <t>Work Skills Babinda</t>
  </si>
  <si>
    <t>Gold Coast Training and Employment Project</t>
  </si>
  <si>
    <t>Linking Employment Pathways Caboolture</t>
  </si>
  <si>
    <t>Linking Employment Pathways Logan</t>
  </si>
  <si>
    <t>Greening North Brisbane</t>
  </si>
  <si>
    <t>BSB10120 Certificate I in Workplace Skills</t>
  </si>
  <si>
    <t>CPC10120 Certificate I in Construction</t>
  </si>
  <si>
    <t>AHC10120 Certificate I in Conservation and Ecosystem Management</t>
  </si>
  <si>
    <t>BSB10120 Certificate I in Workplace Skills_x000D_
SIT10216 Certificate I in Hospitality_x000D_
SIR10116 Certificate I in Retail Services</t>
  </si>
  <si>
    <t>yourtown - Work Skills Traineeships - South East Region</t>
  </si>
  <si>
    <t>yourtown Youth Digi-Marketing WST</t>
  </si>
  <si>
    <t>Stepping Up</t>
  </si>
  <si>
    <t>Retail
Hospitality
Business</t>
  </si>
  <si>
    <t>Building Community, Creating Futures - Boonah</t>
  </si>
  <si>
    <t>YET Woodstock Property and Community Facilities Upgrades Project</t>
  </si>
  <si>
    <t>Lighting The Way</t>
  </si>
  <si>
    <t>Doing Deadly Business Our Way</t>
  </si>
  <si>
    <t>See I.T Be I.T - Kits for Kids V.2</t>
  </si>
  <si>
    <t>Pimpama Feeding the Needy with 12 Baskets</t>
  </si>
  <si>
    <t>Feeding the needy with 12 Baskets at Upper Coomera</t>
  </si>
  <si>
    <t>yourtown Work Skills Traineeships Metro - Construction &amp; Conservation Projects</t>
  </si>
  <si>
    <t>CPC10120 Certificate I in Construction
AHC10120 Certificate I in Conservation and Ecosystem Management</t>
  </si>
  <si>
    <t>Construction
 Primary Industry</t>
  </si>
  <si>
    <t>Building Community, Creating Futures - Catalyst Construction</t>
  </si>
  <si>
    <t xml:space="preserve">Construction </t>
  </si>
  <si>
    <t>Building Community, Creating Futures - Sunnybank</t>
  </si>
  <si>
    <t>Business Work Skills - Metro</t>
  </si>
  <si>
    <t>Business for Heroes</t>
  </si>
  <si>
    <t>BSB10120 Certificate I in Workplace Skills
FSK20119 Certificate II in Skills for Work and Vocational Pathways</t>
  </si>
  <si>
    <t>Ipswich and West Moreton Community Agencies Food Hub Project</t>
  </si>
  <si>
    <t>Chuwar Community Kitchen &amp; Cafe</t>
  </si>
  <si>
    <t>Tigers Den Upgrade</t>
  </si>
  <si>
    <t>Building Our Community</t>
  </si>
  <si>
    <t xml:space="preserve">Primary Industry </t>
  </si>
  <si>
    <t>AHEPA Community Hall and Lodge Upgrade Project</t>
  </si>
  <si>
    <t>QTFN Aroona Station Homestead and Community Facilities upgrade Project</t>
  </si>
  <si>
    <t>BP Park Conservation</t>
  </si>
  <si>
    <t>I Got Landscaped</t>
  </si>
  <si>
    <t>Sunshine Coast Natural Areas Restoration  Project</t>
  </si>
  <si>
    <t>Local Pathways to Work - Busi Events</t>
  </si>
  <si>
    <t>Local Pathways to Work - Be Seen</t>
  </si>
  <si>
    <t>Green Gang 2.3</t>
  </si>
  <si>
    <t>Ready - Set - Nail It! II</t>
  </si>
  <si>
    <t>Taking Construction to New Heights II</t>
  </si>
  <si>
    <t>Fraser Coast 'Champions Xcel!' II</t>
  </si>
  <si>
    <t>Skilling Queenslanders for Work on the Range</t>
  </si>
  <si>
    <t>Peninsular Power</t>
  </si>
  <si>
    <t>CPC10120 Certificate I in Construction
FSK20119 Certificate II in Skills for Work and Vocational Pathways</t>
  </si>
  <si>
    <t xml:space="preserve">Construction
</t>
  </si>
  <si>
    <t>Bringing the folk back - Woodfordia Traineeship</t>
  </si>
  <si>
    <t>AHC10120 Certificate I in Conservation and Ecosystem Management
FSK20119 Certificate II in Skills for Work and Vocational Pathways</t>
  </si>
  <si>
    <t>Buddies in Civil Construction Project</t>
  </si>
  <si>
    <t>Step Up To Success</t>
  </si>
  <si>
    <t>I Got Brushed (Townsville)</t>
  </si>
  <si>
    <t>FQ</t>
  </si>
  <si>
    <t>UpCyclinc Traineeships - School Savvy</t>
  </si>
  <si>
    <t>Cairns African Festival Traineeships</t>
  </si>
  <si>
    <t>Jajikal - On Country Trainee's</t>
  </si>
  <si>
    <t>An Island Pathway to Construction</t>
  </si>
  <si>
    <t>Kaurareg - Muralugal Project</t>
  </si>
  <si>
    <t>Community Mowing</t>
  </si>
  <si>
    <t>Bus-I-Ness on Barambah II</t>
  </si>
  <si>
    <t>Cherbourg Construction - It's a Fair Trade II</t>
  </si>
  <si>
    <t>Deadly Eats - a click away! II</t>
  </si>
  <si>
    <t>Southern Downs Community Events - Business</t>
  </si>
  <si>
    <t>Step Up To Work Toowoomba</t>
  </si>
  <si>
    <t>Work Ready</t>
  </si>
  <si>
    <t xml:space="preserve">
BSB10120 Certificate I in Workplace Skills</t>
  </si>
  <si>
    <t>Shop Skills</t>
  </si>
  <si>
    <t>CQ Work Skills 2</t>
  </si>
  <si>
    <t>Yeppen lagoon - Nature Based Recreation</t>
  </si>
  <si>
    <t>Rockhampton</t>
  </si>
  <si>
    <t>Townsville</t>
  </si>
  <si>
    <t>Cherbourg</t>
  </si>
  <si>
    <t>Gympie</t>
  </si>
  <si>
    <t>Work Skills Traineeships</t>
  </si>
  <si>
    <t>Kingston</t>
  </si>
  <si>
    <t>Eastern Heights
 Toowong
 Chuwar</t>
  </si>
  <si>
    <t>Nambour</t>
  </si>
  <si>
    <t>Manunda</t>
  </si>
  <si>
    <t>Slacks Creek
 Eagleby</t>
  </si>
  <si>
    <t>Brassall</t>
  </si>
  <si>
    <t>Sunnybank</t>
  </si>
  <si>
    <t>Boonah
 Moogerah
 Rosevale</t>
  </si>
  <si>
    <t>Deception Bay</t>
  </si>
  <si>
    <t>Camooweal</t>
  </si>
  <si>
    <t>Acacia Ridge</t>
  </si>
  <si>
    <t>Bundamba
 Alderley</t>
  </si>
  <si>
    <t>Tamborine</t>
  </si>
  <si>
    <t>Bloomfield</t>
  </si>
  <si>
    <t>Kawana</t>
  </si>
  <si>
    <t>Maryborough</t>
  </si>
  <si>
    <t>Chuwar</t>
  </si>
  <si>
    <t>Nerang
 Burleigh Heads</t>
  </si>
  <si>
    <t>West End
Rowes Bay
Douglas</t>
  </si>
  <si>
    <t>North Ipswich</t>
  </si>
  <si>
    <t>Loganholme</t>
  </si>
  <si>
    <t>Chambers Flat
 Cedar Grove
 Eagleby
 Bannockburn
 Bahrs Scrub</t>
  </si>
  <si>
    <t>Caboolture</t>
  </si>
  <si>
    <t>Fitzgibbon
 Bracken Ridge
 Deagon
 Northgate
 Shorncliffe</t>
  </si>
  <si>
    <t>Fitzgibbon
 Bracken Ridge
 Northgate
 Deagon
 Shorncliffe</t>
  </si>
  <si>
    <t>Logan Central
 Woodridge
 Kingston
 Springwood
 Beenleigh
 Loganholme</t>
  </si>
  <si>
    <t>Thursday Island</t>
  </si>
  <si>
    <t>Horn Island
Prince Of Wales Island</t>
  </si>
  <si>
    <t>Spring Hill
 Bowen Hills
 Wooloowin
 New Farm</t>
  </si>
  <si>
    <t>West End</t>
  </si>
  <si>
    <t>Mount Mort</t>
  </si>
  <si>
    <t>Babinda</t>
  </si>
  <si>
    <t>Samford Village</t>
  </si>
  <si>
    <t>Warwick</t>
  </si>
  <si>
    <t>Toowoomba City</t>
  </si>
  <si>
    <t>Aitkenvale
Rasmussen
Currajong
Mount Louisa</t>
  </si>
  <si>
    <t>Chermside
 Milton
 Zillmere</t>
  </si>
  <si>
    <t>Pimpama</t>
  </si>
  <si>
    <t>Upper Coomera</t>
  </si>
  <si>
    <t>Parramatta Park</t>
  </si>
  <si>
    <t>Kippa-Ring</t>
  </si>
  <si>
    <t>Woodford</t>
  </si>
  <si>
    <t>* Partnering RTOs</t>
  </si>
  <si>
    <t>* Start Date</t>
  </si>
  <si>
    <t>* End Date</t>
  </si>
  <si>
    <r>
      <t>Gladstone Area Group Apprentices Limited</t>
    </r>
    <r>
      <rPr>
        <sz val="11"/>
        <rFont val="Calibri"/>
        <family val="2"/>
        <scheme val="minor"/>
      </rPr>
      <t xml:space="preserve">
Contact: 0404 859 030
</t>
    </r>
    <r>
      <rPr>
        <b/>
        <u/>
        <sz val="11"/>
        <rFont val="Calibri"/>
        <family val="2"/>
        <scheme val="minor"/>
      </rPr>
      <t>www.gagal.com.au</t>
    </r>
  </si>
  <si>
    <r>
      <t>Multicultural Australia Ltd</t>
    </r>
    <r>
      <rPr>
        <sz val="11"/>
        <rFont val="Calibri"/>
        <family val="2"/>
        <scheme val="minor"/>
      </rPr>
      <t xml:space="preserve">
Contact: 0499 500 322
</t>
    </r>
    <r>
      <rPr>
        <b/>
        <u/>
        <sz val="11"/>
        <rFont val="Calibri"/>
        <family val="2"/>
        <scheme val="minor"/>
      </rPr>
      <t>www.mdaltd.org.au</t>
    </r>
  </si>
  <si>
    <r>
      <t>Jobs Queensland Limited</t>
    </r>
    <r>
      <rPr>
        <sz val="11"/>
        <rFont val="Calibri"/>
        <family val="2"/>
        <scheme val="minor"/>
      </rPr>
      <t xml:space="preserve">
Contact: 0409 481 631
</t>
    </r>
    <r>
      <rPr>
        <b/>
        <u/>
        <sz val="11"/>
        <rFont val="Calibri"/>
        <family val="2"/>
        <scheme val="minor"/>
      </rPr>
      <t>www.jobsqld.org.au</t>
    </r>
  </si>
  <si>
    <r>
      <t>Skill Centred Queensland Inc</t>
    </r>
    <r>
      <rPr>
        <sz val="11"/>
        <rFont val="Calibri"/>
        <family val="2"/>
        <scheme val="minor"/>
      </rPr>
      <t xml:space="preserve">
Contact: 0419 776 469
</t>
    </r>
    <r>
      <rPr>
        <b/>
        <u/>
        <sz val="11"/>
        <rFont val="Calibri"/>
        <family val="2"/>
        <scheme val="minor"/>
      </rPr>
      <t>www.skillcentred.com.au</t>
    </r>
  </si>
  <si>
    <r>
      <t>Southern Downs Industry Education Association Inc</t>
    </r>
    <r>
      <rPr>
        <sz val="11"/>
        <rFont val="Calibri"/>
        <family val="2"/>
        <scheme val="minor"/>
      </rPr>
      <t xml:space="preserve">
Contact: (07) 4667 0420
</t>
    </r>
    <r>
      <rPr>
        <b/>
        <u/>
        <sz val="11"/>
        <rFont val="Calibri"/>
        <family val="2"/>
        <scheme val="minor"/>
      </rPr>
      <t xml:space="preserve">www.sdiea.org.au </t>
    </r>
  </si>
  <si>
    <r>
      <t xml:space="preserve">The Corporation of the Roman Catholic Diocese of Toowoomba </t>
    </r>
    <r>
      <rPr>
        <sz val="11"/>
        <rFont val="Calibri"/>
        <family val="2"/>
        <scheme val="minor"/>
      </rPr>
      <t xml:space="preserve">
Contact: 0410 190 970
</t>
    </r>
    <r>
      <rPr>
        <b/>
        <u/>
        <sz val="11"/>
        <rFont val="Calibri"/>
        <family val="2"/>
        <scheme val="minor"/>
      </rPr>
      <t>www.catholiccare.services</t>
    </r>
  </si>
  <si>
    <r>
      <t>Lifeline Darling Downs and South West Queensland Limited</t>
    </r>
    <r>
      <rPr>
        <sz val="11"/>
        <rFont val="Calibri"/>
        <family val="2"/>
        <scheme val="minor"/>
      </rPr>
      <t xml:space="preserve">
Contact: 0429 068 975
</t>
    </r>
    <r>
      <rPr>
        <b/>
        <u/>
        <sz val="11"/>
        <rFont val="Calibri"/>
        <family val="2"/>
        <scheme val="minor"/>
      </rPr>
      <t>www.lifelinedarlingdowns.org.au</t>
    </r>
  </si>
  <si>
    <r>
      <t>The Roman Catholic Trust Corporation For The Diocese of Cairns</t>
    </r>
    <r>
      <rPr>
        <sz val="11"/>
        <rFont val="Calibri"/>
        <family val="2"/>
        <scheme val="minor"/>
      </rPr>
      <t xml:space="preserve">
Contact: (07) 4044 0133
</t>
    </r>
    <r>
      <rPr>
        <b/>
        <u/>
        <sz val="11"/>
        <rFont val="Calibri"/>
        <family val="2"/>
        <scheme val="minor"/>
      </rPr>
      <t>www.centacarecairns.org</t>
    </r>
  </si>
  <si>
    <r>
      <t>Dabu Jajikal Aboriginal Corporation</t>
    </r>
    <r>
      <rPr>
        <sz val="11"/>
        <rFont val="Calibri"/>
        <family val="2"/>
        <scheme val="minor"/>
      </rPr>
      <t xml:space="preserve">
Contact: 0403 786 691
</t>
    </r>
    <r>
      <rPr>
        <b/>
        <u/>
        <sz val="11"/>
        <rFont val="Calibri"/>
        <family val="2"/>
        <scheme val="minor"/>
      </rPr>
      <t>www.jajikal.com.au</t>
    </r>
  </si>
  <si>
    <r>
      <t>Community Owned Enterprises Ltd</t>
    </r>
    <r>
      <rPr>
        <sz val="11"/>
        <rFont val="Calibri"/>
        <family val="2"/>
        <scheme val="minor"/>
      </rPr>
      <t xml:space="preserve">
Contact: (07) 4058 3300
</t>
    </r>
    <r>
      <rPr>
        <b/>
        <u/>
        <sz val="11"/>
        <rFont val="Calibri"/>
        <family val="2"/>
        <scheme val="minor"/>
      </rPr>
      <t>www.coenterprises.com.au</t>
    </r>
  </si>
  <si>
    <r>
      <t>Anglicare North Queensland Limited</t>
    </r>
    <r>
      <rPr>
        <sz val="11"/>
        <rFont val="Calibri"/>
        <family val="2"/>
        <scheme val="minor"/>
      </rPr>
      <t xml:space="preserve">
Contact: 0429 708 719
</t>
    </r>
    <r>
      <rPr>
        <b/>
        <u/>
        <sz val="11"/>
        <rFont val="Calibri"/>
        <family val="2"/>
        <scheme val="minor"/>
      </rPr>
      <t>www.anglicarenq.org.au</t>
    </r>
  </si>
  <si>
    <r>
      <t>yourtown</t>
    </r>
    <r>
      <rPr>
        <sz val="11"/>
        <rFont val="Calibri"/>
        <family val="2"/>
        <scheme val="minor"/>
      </rPr>
      <t xml:space="preserve">
Contact: 0421 410 546
</t>
    </r>
    <r>
      <rPr>
        <b/>
        <u/>
        <sz val="11"/>
        <rFont val="Calibri"/>
        <family val="2"/>
        <scheme val="minor"/>
      </rPr>
      <t>www.yourtown.com.au</t>
    </r>
  </si>
  <si>
    <r>
      <t xml:space="preserve">CPC10120 Certificate I in Construction
</t>
    </r>
    <r>
      <rPr>
        <u/>
        <sz val="11"/>
        <color theme="1"/>
        <rFont val="Calibri"/>
        <family val="2"/>
        <scheme val="minor"/>
      </rPr>
      <t>Units of Competency</t>
    </r>
    <r>
      <rPr>
        <sz val="11"/>
        <color theme="1"/>
        <rFont val="Calibri"/>
        <family val="2"/>
        <scheme val="minor"/>
      </rPr>
      <t xml:space="preserve">
HLTAID011 Provide first aid
RIIWHS204E Work safely at heights</t>
    </r>
  </si>
  <si>
    <r>
      <t>Prestige Staffing Solutions Ltd</t>
    </r>
    <r>
      <rPr>
        <sz val="11"/>
        <rFont val="Calibri"/>
        <family val="2"/>
        <scheme val="minor"/>
      </rPr>
      <t xml:space="preserve">
Contact: 0499 863 111
</t>
    </r>
    <r>
      <rPr>
        <b/>
        <u/>
        <sz val="11"/>
        <rFont val="Calibri"/>
        <family val="2"/>
        <scheme val="minor"/>
      </rPr>
      <t>www.prestigestaffingsolutions.org.au</t>
    </r>
  </si>
  <si>
    <r>
      <t>Communify Queensland Ltd</t>
    </r>
    <r>
      <rPr>
        <sz val="11"/>
        <rFont val="Calibri"/>
        <family val="2"/>
        <scheme val="minor"/>
      </rPr>
      <t xml:space="preserve">
Contact: 0405 548 506
</t>
    </r>
    <r>
      <rPr>
        <b/>
        <u/>
        <sz val="11"/>
        <rFont val="Calibri"/>
        <family val="2"/>
        <scheme val="minor"/>
      </rPr>
      <t>www.communify.org.au</t>
    </r>
  </si>
  <si>
    <r>
      <t>Career Employment Australia Ltd</t>
    </r>
    <r>
      <rPr>
        <sz val="11"/>
        <rFont val="Calibri"/>
        <family val="2"/>
        <scheme val="minor"/>
      </rPr>
      <t xml:space="preserve">
Contact: 0419 007 709
</t>
    </r>
    <r>
      <rPr>
        <b/>
        <u/>
        <sz val="11"/>
        <rFont val="Calibri"/>
        <family val="2"/>
        <scheme val="minor"/>
      </rPr>
      <t>www.cealtd.org.au</t>
    </r>
  </si>
  <si>
    <r>
      <t>Marist Youth Care Limited</t>
    </r>
    <r>
      <rPr>
        <sz val="11"/>
        <rFont val="Calibri"/>
        <family val="2"/>
        <scheme val="minor"/>
      </rPr>
      <t xml:space="preserve">
Contact: 0417 643 048
</t>
    </r>
    <r>
      <rPr>
        <b/>
        <u/>
        <sz val="11"/>
        <rFont val="Calibri"/>
        <family val="2"/>
        <scheme val="minor"/>
      </rPr>
      <t>www.marist180.org.au</t>
    </r>
  </si>
  <si>
    <r>
      <t xml:space="preserve">AHC10120 Certificate I in Conservation and Ecosystem Management
</t>
    </r>
    <r>
      <rPr>
        <u/>
        <sz val="11"/>
        <color theme="1"/>
        <rFont val="Calibri"/>
        <family val="2"/>
        <scheme val="minor"/>
      </rPr>
      <t>Unit of competency</t>
    </r>
    <r>
      <rPr>
        <sz val="11"/>
        <color theme="1"/>
        <rFont val="Calibri"/>
        <family val="2"/>
        <scheme val="minor"/>
      </rPr>
      <t xml:space="preserve">
CPCCWHS1001 Prepare to work safely in the construction industry</t>
    </r>
  </si>
  <si>
    <r>
      <t>MEGT (Australia) Ltd</t>
    </r>
    <r>
      <rPr>
        <sz val="11"/>
        <rFont val="Calibri"/>
        <family val="2"/>
        <scheme val="minor"/>
      </rPr>
      <t xml:space="preserve">
Contact: 0417 310 006
</t>
    </r>
    <r>
      <rPr>
        <b/>
        <u/>
        <sz val="11"/>
        <rFont val="Calibri"/>
        <family val="2"/>
        <scheme val="minor"/>
      </rPr>
      <t>www.megt.com.au</t>
    </r>
  </si>
  <si>
    <r>
      <t>Ecollaboration Ltd.</t>
    </r>
    <r>
      <rPr>
        <sz val="11"/>
        <rFont val="Calibri"/>
        <family val="2"/>
        <scheme val="minor"/>
      </rPr>
      <t xml:space="preserve">
Contact: (07) 5476 4777
</t>
    </r>
    <r>
      <rPr>
        <b/>
        <u/>
        <sz val="11"/>
        <rFont val="Calibri"/>
        <family val="2"/>
        <scheme val="minor"/>
      </rPr>
      <t>ecollaboration.org.au</t>
    </r>
  </si>
  <si>
    <r>
      <t>Deception Bay Community Youth Programs Assoc Inc</t>
    </r>
    <r>
      <rPr>
        <sz val="11"/>
        <rFont val="Calibri"/>
        <family val="2"/>
        <scheme val="minor"/>
      </rPr>
      <t xml:space="preserve">
Contact: 0421 457 133
</t>
    </r>
    <r>
      <rPr>
        <b/>
        <u/>
        <sz val="11"/>
        <rFont val="Calibri"/>
        <family val="2"/>
        <scheme val="minor"/>
      </rPr>
      <t>www.dbcyp.org.au</t>
    </r>
  </si>
  <si>
    <r>
      <t>Impact Community Services Limited</t>
    </r>
    <r>
      <rPr>
        <sz val="11"/>
        <rFont val="Calibri"/>
        <family val="2"/>
        <scheme val="minor"/>
      </rPr>
      <t xml:space="preserve">
Contact: (07) 4153 4233
</t>
    </r>
    <r>
      <rPr>
        <b/>
        <u/>
        <sz val="11"/>
        <rFont val="Calibri"/>
        <family val="2"/>
        <scheme val="minor"/>
      </rPr>
      <t xml:space="preserve">www.impact.org.au </t>
    </r>
  </si>
  <si>
    <r>
      <t>Barung Landcare Assn Inc</t>
    </r>
    <r>
      <rPr>
        <sz val="11"/>
        <rFont val="Calibri"/>
        <family val="2"/>
        <scheme val="minor"/>
      </rPr>
      <t xml:space="preserve">
Contact: 0449 582 593
</t>
    </r>
    <r>
      <rPr>
        <b/>
        <u/>
        <sz val="11"/>
        <rFont val="Calibri"/>
        <family val="2"/>
        <scheme val="minor"/>
      </rPr>
      <t>www.barunglandcare.org.au</t>
    </r>
  </si>
  <si>
    <r>
      <t xml:space="preserve">AHC10120 Certificate I in Conservation and Ecosystem Management
</t>
    </r>
    <r>
      <rPr>
        <u/>
        <sz val="11"/>
        <color theme="1"/>
        <rFont val="Calibri"/>
        <family val="2"/>
        <scheme val="minor"/>
      </rPr>
      <t>Units of competency</t>
    </r>
    <r>
      <rPr>
        <sz val="11"/>
        <color theme="1"/>
        <rFont val="Calibri"/>
        <family val="2"/>
        <scheme val="minor"/>
      </rPr>
      <t xml:space="preserve">
HLTAID011 Provide first aid
HLTAID009 Provide cardiopulmonary resuscitation
CPCCWHS1001 Prepare to work safely in the construction industry
AHCCHM307  Prepare and apply chemicals to control pest, weeds and diseases
AHCCHM304 Transport and store chemicals</t>
    </r>
  </si>
  <si>
    <r>
      <t>Reclink Australia</t>
    </r>
    <r>
      <rPr>
        <sz val="11"/>
        <rFont val="Calibri"/>
        <family val="2"/>
        <scheme val="minor"/>
      </rPr>
      <t xml:space="preserve">
Contact: 0407 374 988
</t>
    </r>
    <r>
      <rPr>
        <b/>
        <u/>
        <sz val="11"/>
        <rFont val="Calibri"/>
        <family val="2"/>
        <scheme val="minor"/>
      </rPr>
      <t>www.reclink.org</t>
    </r>
  </si>
  <si>
    <r>
      <t>Challenge Employment &amp; Training Limited</t>
    </r>
    <r>
      <rPr>
        <sz val="11"/>
        <rFont val="Calibri"/>
        <family val="2"/>
        <scheme val="minor"/>
      </rPr>
      <t xml:space="preserve">
Contact: (07) 3282 8000
</t>
    </r>
    <r>
      <rPr>
        <b/>
        <u/>
        <sz val="11"/>
        <rFont val="Calibri"/>
        <family val="2"/>
        <scheme val="minor"/>
      </rPr>
      <t>www.challengeemployment.org.au</t>
    </r>
  </si>
  <si>
    <r>
      <t>Townsville City Council</t>
    </r>
    <r>
      <rPr>
        <sz val="11"/>
        <rFont val="Calibri"/>
        <family val="2"/>
        <scheme val="minor"/>
      </rPr>
      <t xml:space="preserve">
Contact: 0439 663 383
</t>
    </r>
    <r>
      <rPr>
        <b/>
        <u/>
        <sz val="11"/>
        <rFont val="Calibri"/>
        <family val="2"/>
        <scheme val="minor"/>
      </rPr>
      <t xml:space="preserve">www.townsville.qld.gov.au </t>
    </r>
  </si>
  <si>
    <r>
      <t>Workways Australia Limited</t>
    </r>
    <r>
      <rPr>
        <sz val="11"/>
        <rFont val="Calibri"/>
        <family val="2"/>
        <scheme val="minor"/>
      </rPr>
      <t xml:space="preserve">
Contact: 0428 665 061
</t>
    </r>
    <r>
      <rPr>
        <b/>
        <u/>
        <sz val="11"/>
        <rFont val="Calibri"/>
        <family val="2"/>
        <scheme val="minor"/>
      </rPr>
      <t>www.workways.com.au</t>
    </r>
  </si>
  <si>
    <r>
      <t xml:space="preserve">AHC10120 Certificate I in Conservation and Ecosystem Management
</t>
    </r>
    <r>
      <rPr>
        <u/>
        <sz val="11"/>
        <color theme="1"/>
        <rFont val="Calibri"/>
        <family val="2"/>
        <scheme val="minor"/>
      </rPr>
      <t xml:space="preserve">Units of competency
</t>
    </r>
    <r>
      <rPr>
        <sz val="11"/>
        <color theme="1"/>
        <rFont val="Calibri"/>
        <family val="2"/>
        <scheme val="minor"/>
      </rPr>
      <t>SSAHC1012 Chemical application for agriculture skill set
SSCPC00001 Construction industry white card skill set
SSHLT0031 First aid and CPR skill set</t>
    </r>
  </si>
  <si>
    <r>
      <t>Twin Rivers Community Care Limited</t>
    </r>
    <r>
      <rPr>
        <sz val="11"/>
        <rFont val="Calibri"/>
        <family val="2"/>
        <scheme val="minor"/>
      </rPr>
      <t xml:space="preserve">
Contact: 0423 003 304
</t>
    </r>
    <r>
      <rPr>
        <b/>
        <u/>
        <sz val="11"/>
        <rFont val="Calibri"/>
        <family val="2"/>
        <scheme val="minor"/>
      </rPr>
      <t>www.twinrivers.org.au</t>
    </r>
  </si>
  <si>
    <r>
      <t>Gold Coast Skill Centre Inc</t>
    </r>
    <r>
      <rPr>
        <sz val="11"/>
        <rFont val="Calibri"/>
        <family val="2"/>
        <scheme val="minor"/>
      </rPr>
      <t xml:space="preserve">
Contact: 0413 436 406
</t>
    </r>
    <r>
      <rPr>
        <b/>
        <u/>
        <sz val="11"/>
        <rFont val="Calibri"/>
        <family val="2"/>
        <scheme val="minor"/>
      </rPr>
      <t>www.gcscinc.org.au</t>
    </r>
  </si>
  <si>
    <r>
      <t>Workways Australia Limited</t>
    </r>
    <r>
      <rPr>
        <sz val="11"/>
        <rFont val="Calibri"/>
        <family val="2"/>
        <scheme val="minor"/>
      </rPr>
      <t xml:space="preserve">
Contact: 0428 116 895
</t>
    </r>
    <r>
      <rPr>
        <b/>
        <u/>
        <sz val="11"/>
        <rFont val="Calibri"/>
        <family val="2"/>
        <scheme val="minor"/>
      </rPr>
      <t>www.workways.com.au</t>
    </r>
  </si>
  <si>
    <r>
      <t xml:space="preserve">CPC10120 Certificate I in Construction
AHC10120 Certificate I in Conservation and Ecosystem Management
</t>
    </r>
    <r>
      <rPr>
        <u/>
        <sz val="11"/>
        <color theme="1"/>
        <rFont val="Calibri"/>
        <family val="2"/>
        <scheme val="minor"/>
      </rPr>
      <t>Units of competency</t>
    </r>
    <r>
      <rPr>
        <sz val="11"/>
        <color theme="1"/>
        <rFont val="Calibri"/>
        <family val="2"/>
        <scheme val="minor"/>
      </rPr>
      <t xml:space="preserve">
HLTAID011 Provide first aid
AHCCHM307 Prepare and apply chemicals to control pests, weeds and diseases
RIIWHS204E Work safely at heights</t>
    </r>
  </si>
  <si>
    <r>
      <t>Gunya Meta</t>
    </r>
    <r>
      <rPr>
        <sz val="11"/>
        <rFont val="Calibri"/>
        <family val="2"/>
        <scheme val="minor"/>
      </rPr>
      <t xml:space="preserve">
Contact: 0412 148 539
</t>
    </r>
    <r>
      <rPr>
        <b/>
        <u/>
        <sz val="11"/>
        <rFont val="Calibri"/>
        <family val="2"/>
        <scheme val="minor"/>
      </rPr>
      <t>www.gunyameta.org</t>
    </r>
  </si>
  <si>
    <r>
      <t>YFS Ltd</t>
    </r>
    <r>
      <rPr>
        <sz val="11"/>
        <rFont val="Calibri"/>
        <family val="2"/>
        <scheme val="minor"/>
      </rPr>
      <t xml:space="preserve">
Contact: 0439 843 706
</t>
    </r>
    <r>
      <rPr>
        <b/>
        <u/>
        <sz val="11"/>
        <rFont val="Calibri"/>
        <family val="2"/>
        <scheme val="minor"/>
      </rPr>
      <t>www.yfs.org.au</t>
    </r>
  </si>
  <si>
    <r>
      <t xml:space="preserve">SIT10216 Certificate I in Hospitality
</t>
    </r>
    <r>
      <rPr>
        <u/>
        <sz val="11"/>
        <color theme="1"/>
        <rFont val="Calibri"/>
        <family val="2"/>
        <scheme val="minor"/>
      </rPr>
      <t>Units of competency</t>
    </r>
    <r>
      <rPr>
        <sz val="11"/>
        <color theme="1"/>
        <rFont val="Calibri"/>
        <family val="2"/>
        <scheme val="minor"/>
      </rPr>
      <t xml:space="preserve">
SITHFAB002 Provide responsible service of alcohol
HLTAID011 Provide first aid 
SITHFAB005 Prepare and serve espresso coffee
HLTINFCOV001 Comply with infection prevention and control policies and procedures</t>
    </r>
  </si>
  <si>
    <t>South Toowoomba
Dalby
Harristown</t>
  </si>
  <si>
    <r>
      <t>Sandgate and Bracken Ridge Action Group Incorporated</t>
    </r>
    <r>
      <rPr>
        <sz val="11"/>
        <rFont val="Calibri"/>
        <family val="2"/>
        <scheme val="minor"/>
      </rPr>
      <t xml:space="preserve">
Contact: (07) 3869 3244
</t>
    </r>
    <r>
      <rPr>
        <b/>
        <u/>
        <sz val="11"/>
        <rFont val="Calibri"/>
        <family val="2"/>
        <scheme val="minor"/>
      </rPr>
      <t>www.sandbag.org.au</t>
    </r>
  </si>
  <si>
    <t>SKILL CENTRED QUEENSLAND INC (Code 709)</t>
  </si>
  <si>
    <t>AURORA TRAINING INSTITUTE PTY LTD (Code 32237)</t>
  </si>
  <si>
    <t>Australian Skills Group Pty Ltd (Code 32519)</t>
  </si>
  <si>
    <t>Auswright Training Pty Ltd (Code 31707)</t>
  </si>
  <si>
    <t>BALLISTIC TRAINING SOLUTIONS PTY. LTD. (Code 41097)</t>
  </si>
  <si>
    <t>CHALLENGE EMPLOYMENT &amp; TRAINING LIMITED (Code 5388)</t>
  </si>
  <si>
    <t>CSTC PTY LTD (Code 699)</t>
  </si>
  <si>
    <t>JENAGAR PTY. LTD. (Code 31963)</t>
  </si>
  <si>
    <t>MAJOR TRAINING SERVICES PTY. LTD (Code 90748)</t>
  </si>
  <si>
    <t>Master Painters Decorators &amp; Signwriters' Association of Queensland Union of Employers (Code 30048)</t>
  </si>
  <si>
    <t>PAUL, BELINDA DENISE (Code 31892)</t>
  </si>
  <si>
    <t>Qld Small Business Courses Pty Ltd (Code 41456)</t>
  </si>
  <si>
    <t>TAFE QUEENSLAND (Code 275)</t>
  </si>
  <si>
    <t>THE CENTRE OF VOCATIONAL EXCELLENCE PTY LTD (Code 41251)
The Trustee for AXIOM SYNDICATE DISCRETIONARY TRUST (Code 40489)</t>
  </si>
  <si>
    <t>The Trustee for AXIOM SYNDICATE DISCRETIONARY TRUST (Code 40489)</t>
  </si>
  <si>
    <t>The Trustee for Designer Life (Queensland) Trust (Code 32502)</t>
  </si>
  <si>
    <t>The Trustee for The McCorkle Family Trust (Code 32299)</t>
  </si>
  <si>
    <t>The Trustee for THE SALVATION ARMY (NSW) PROPERTY TRUST (Code 328)</t>
  </si>
  <si>
    <t>TRAINING EVOLUTION PTY LTD (Code 40577)</t>
  </si>
  <si>
    <t>YALGA BINBI INSTITUTE FOR COMMUNITYDEVELOPMENT ABORIGINAL AND TORRESSTRAIT ISLANDERS CORPORATION (Code 31116)</t>
  </si>
  <si>
    <t>EDUCARE TRAINING INSTITUTE AUSTRALASIA PTY LTD (Code 40699)
TOOWOOMBA REGIONAL GROUP APPRENTICESHIP COMPANY PTY. LIMITED (Code 1719)</t>
  </si>
  <si>
    <t>EDUCARE TRAINING INSTITUTE AUSTRALASIA PTY LTD (Code 40699)
The Trustee for AXIOM SYNDICATE DISCRETIONARY TRUST (Code 40489)
TOOWOOMBA REGIONAL GROUP APPRENTICESHIP COMPANY PTY. LIMITED (Code 1719)</t>
  </si>
  <si>
    <t>Australian Skills Group Pty Ltd (Code 32519)
BALLISTIC TRAINING SOLUTIONS PTY. LTD. (Code 41097)</t>
  </si>
  <si>
    <t>Gladstone
Berserker</t>
  </si>
  <si>
    <t xml:space="preserve">Toowoomba
Highfields
Tara
Warwick
Stanthorpe
Dalby
Drayton
</t>
  </si>
  <si>
    <t>Bundaberg</t>
  </si>
  <si>
    <t>Kingston 
Beenleigh</t>
  </si>
  <si>
    <t>Kingston
Slacks Creek 
Beenleigh</t>
  </si>
  <si>
    <t>Landsborough
 North Maleny</t>
  </si>
  <si>
    <r>
      <t xml:space="preserve">CPC10120 Certificate I in Construction
AHC10120 Certificate I in Conservation and Ecosystem Management
</t>
    </r>
    <r>
      <rPr>
        <u/>
        <sz val="11"/>
        <color theme="1"/>
        <rFont val="Calibri"/>
        <family val="2"/>
        <scheme val="minor"/>
      </rPr>
      <t xml:space="preserve">Units of competency
</t>
    </r>
    <r>
      <rPr>
        <sz val="11"/>
        <color theme="1"/>
        <rFont val="Calibri"/>
        <family val="2"/>
        <scheme val="minor"/>
      </rPr>
      <t>HLTAID011 Provide first aid
RIIWHS204E Work safely at heights
CPCCWHS1001 Prepare to work safely in the construction industry
FWPCOT2254 Maintain chainsaws
FWPCOT2256 Trim and cut felled trees
AHCMOM213 Operate and maintain chainsaws
AHCCHM307 Prepare and apply chemicals to control pests, weeds and diseases
AHCCHM304 Transport and store chemicals</t>
    </r>
  </si>
  <si>
    <r>
      <t xml:space="preserve">AHC10120 Certificate I in Conservation and Ecosystem Management
</t>
    </r>
    <r>
      <rPr>
        <u/>
        <sz val="11"/>
        <color theme="1"/>
        <rFont val="Calibri"/>
        <family val="2"/>
        <scheme val="minor"/>
      </rPr>
      <t>Unit of competency</t>
    </r>
    <r>
      <rPr>
        <sz val="11"/>
        <color theme="1"/>
        <rFont val="Calibri"/>
        <family val="2"/>
        <scheme val="minor"/>
      </rPr>
      <t xml:space="preserve">
CPCCOM1012 Work effectively and sustainably in the construction industry</t>
    </r>
  </si>
  <si>
    <r>
      <t xml:space="preserve">Kidz Foodz Inc.
</t>
    </r>
    <r>
      <rPr>
        <sz val="11"/>
        <rFont val="Calibri"/>
        <family val="2"/>
        <scheme val="minor"/>
      </rPr>
      <t>Contact: 0450 509 540</t>
    </r>
    <r>
      <rPr>
        <b/>
        <sz val="11"/>
        <rFont val="Calibri"/>
        <family val="2"/>
        <scheme val="minor"/>
      </rPr>
      <t xml:space="preserve">
</t>
    </r>
    <r>
      <rPr>
        <b/>
        <u/>
        <sz val="11"/>
        <rFont val="Calibri"/>
        <family val="2"/>
        <scheme val="minor"/>
      </rPr>
      <t>www.kidzfoodzinc.com.au</t>
    </r>
  </si>
  <si>
    <r>
      <t xml:space="preserve">ABC Connect Alliance Limited
</t>
    </r>
    <r>
      <rPr>
        <sz val="11"/>
        <rFont val="Calibri"/>
        <family val="2"/>
        <scheme val="minor"/>
      </rPr>
      <t xml:space="preserve">Contact: 0414 805 078
</t>
    </r>
    <r>
      <rPr>
        <b/>
        <u/>
        <sz val="11"/>
        <rFont val="Calibri"/>
        <family val="2"/>
        <scheme val="minor"/>
      </rPr>
      <t>www.abcconnect.com.au</t>
    </r>
    <r>
      <rPr>
        <b/>
        <sz val="11"/>
        <rFont val="Calibri"/>
        <family val="2"/>
        <scheme val="minor"/>
      </rPr>
      <t xml:space="preserve">
</t>
    </r>
  </si>
  <si>
    <r>
      <t xml:space="preserve">Babinda District Community Association Inc
</t>
    </r>
    <r>
      <rPr>
        <sz val="11"/>
        <rFont val="Calibri"/>
        <family val="2"/>
        <scheme val="minor"/>
      </rPr>
      <t>Contact: (07) 4067 2900</t>
    </r>
  </si>
  <si>
    <r>
      <t xml:space="preserve">Myuma Pty Ltd
</t>
    </r>
    <r>
      <rPr>
        <sz val="11"/>
        <rFont val="Calibri"/>
        <family val="2"/>
        <scheme val="minor"/>
      </rPr>
      <t>Contact: 0428 290 577</t>
    </r>
  </si>
  <si>
    <r>
      <t xml:space="preserve">ABC Connect Alliance Limited
</t>
    </r>
    <r>
      <rPr>
        <sz val="11"/>
        <rFont val="Calibri"/>
        <family val="2"/>
        <scheme val="minor"/>
      </rPr>
      <t>Contact: 0414 805 078</t>
    </r>
    <r>
      <rPr>
        <b/>
        <sz val="11"/>
        <rFont val="Calibri"/>
        <family val="2"/>
        <scheme val="minor"/>
      </rPr>
      <t xml:space="preserve">
</t>
    </r>
    <r>
      <rPr>
        <b/>
        <u/>
        <sz val="11"/>
        <rFont val="Calibri"/>
        <family val="2"/>
        <scheme val="minor"/>
      </rPr>
      <t>www.abcconnect.com.au</t>
    </r>
  </si>
  <si>
    <r>
      <t xml:space="preserve">Tivoli Social Enterprises Limited
</t>
    </r>
    <r>
      <rPr>
        <sz val="11"/>
        <rFont val="Calibri"/>
        <family val="2"/>
        <scheme val="minor"/>
      </rPr>
      <t>Contact: 0424 892 247</t>
    </r>
  </si>
  <si>
    <r>
      <t xml:space="preserve">Tivoli Social Enterprises Limited
</t>
    </r>
    <r>
      <rPr>
        <sz val="11"/>
        <rFont val="Calibri"/>
        <family val="2"/>
        <scheme val="minor"/>
      </rPr>
      <t>Contact: 0498 267 305</t>
    </r>
  </si>
  <si>
    <r>
      <t xml:space="preserve">Kidz Foodz Inc.
</t>
    </r>
    <r>
      <rPr>
        <sz val="11"/>
        <rFont val="Calibri"/>
        <family val="2"/>
        <scheme val="minor"/>
      </rPr>
      <t xml:space="preserve">Contact: 0450 509 540
</t>
    </r>
    <r>
      <rPr>
        <b/>
        <u/>
        <sz val="11"/>
        <rFont val="Calibri"/>
        <family val="2"/>
        <scheme val="minor"/>
      </rPr>
      <t>www.kidzfoodzinc.com.au</t>
    </r>
  </si>
  <si>
    <r>
      <t xml:space="preserve">Communify Queensland Ltd
</t>
    </r>
    <r>
      <rPr>
        <sz val="11"/>
        <rFont val="Calibri"/>
        <family val="2"/>
        <scheme val="minor"/>
      </rPr>
      <t>Contact: 0405 548 506</t>
    </r>
    <r>
      <rPr>
        <b/>
        <sz val="11"/>
        <rFont val="Calibri"/>
        <family val="2"/>
        <scheme val="minor"/>
      </rPr>
      <t xml:space="preserve">
</t>
    </r>
    <r>
      <rPr>
        <b/>
        <u/>
        <sz val="11"/>
        <rFont val="Calibri"/>
        <family val="2"/>
        <scheme val="minor"/>
      </rPr>
      <t>www.communify.org.au</t>
    </r>
  </si>
  <si>
    <r>
      <t>BTC Cooperative Limited</t>
    </r>
    <r>
      <rPr>
        <sz val="11"/>
        <rFont val="Calibri"/>
        <family val="2"/>
        <scheme val="minor"/>
      </rPr>
      <t xml:space="preserve">
Contact: 0413 436 406
</t>
    </r>
    <r>
      <rPr>
        <b/>
        <u/>
        <sz val="11"/>
        <rFont val="Calibri"/>
        <family val="2"/>
        <scheme val="minor"/>
      </rPr>
      <t>www.cealtd.org.au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</si>
</sst>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color theme="1"/>
      <name val="Calibri"/>
      <family val="2"/>
      <scheme val="minor"/>
    </font>
    <font>
      <sz val="14"/>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b/>
      <u/>
      <sz val="11"/>
      <name val="Calibri"/>
      <family val="2"/>
      <scheme val="minor"/>
    </font>
    <font>
      <u/>
      <sz val="11"/>
      <color theme="1"/>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hair">
        <color auto="1"/>
      </bottom>
      <diagonal/>
    </border>
  </borders>
  <cellStyleXfs count="5">
    <xf numFmtId="0" fontId="0" fillId="0" borderId="0"/>
    <xf numFmtId="0" fontId="8" fillId="0" borderId="0"/>
    <xf numFmtId="0" fontId="9" fillId="0" borderId="0"/>
    <xf numFmtId="0" fontId="7" fillId="0" borderId="0"/>
    <xf numFmtId="0" fontId="9" fillId="0" borderId="0"/>
  </cellStyleXfs>
  <cellXfs count="33">
    <xf numFmtId="0" fontId="0" fillId="0" borderId="0" xfId="0"/>
    <xf numFmtId="0" fontId="10" fillId="0" borderId="0" xfId="3" applyFont="1" applyAlignment="1">
      <alignment wrapText="1"/>
    </xf>
    <xf numFmtId="0" fontId="10" fillId="0" borderId="0" xfId="3" applyFont="1" applyAlignment="1">
      <alignment vertical="center" wrapText="1"/>
    </xf>
    <xf numFmtId="49" fontId="10" fillId="0" borderId="0" xfId="3" applyNumberFormat="1" applyFont="1" applyAlignment="1">
      <alignment vertical="center" wrapText="1"/>
    </xf>
    <xf numFmtId="0" fontId="10" fillId="0" borderId="0" xfId="3" applyFont="1" applyAlignment="1">
      <alignment horizontal="center" wrapText="1"/>
    </xf>
    <xf numFmtId="164" fontId="10" fillId="0" borderId="0" xfId="3" applyNumberFormat="1" applyFont="1" applyAlignment="1">
      <alignment horizontal="center" wrapText="1"/>
    </xf>
    <xf numFmtId="0" fontId="10" fillId="0" borderId="0" xfId="3" applyFont="1" applyAlignment="1">
      <alignment horizontal="center" vertical="center" wrapText="1"/>
    </xf>
    <xf numFmtId="0" fontId="10" fillId="0" borderId="0" xfId="3" applyFont="1" applyAlignment="1">
      <alignment horizontal="left" vertical="top" wrapText="1"/>
    </xf>
    <xf numFmtId="0" fontId="11" fillId="0" borderId="0" xfId="3" applyFont="1" applyAlignment="1">
      <alignment horizontal="left" wrapText="1"/>
    </xf>
    <xf numFmtId="0" fontId="10" fillId="0" borderId="0" xfId="3" applyFont="1" applyAlignment="1">
      <alignment horizontal="left" wrapText="1"/>
    </xf>
    <xf numFmtId="0" fontId="12" fillId="2" borderId="0" xfId="3" applyFont="1" applyFill="1" applyAlignment="1">
      <alignment vertical="top" wrapText="1"/>
    </xf>
    <xf numFmtId="49" fontId="12" fillId="2" borderId="0" xfId="3" applyNumberFormat="1" applyFont="1" applyFill="1" applyAlignment="1">
      <alignment vertical="top" wrapText="1"/>
    </xf>
    <xf numFmtId="0" fontId="12" fillId="2" borderId="0" xfId="3" applyFont="1" applyFill="1" applyAlignment="1">
      <alignment horizontal="center" vertical="top" wrapText="1"/>
    </xf>
    <xf numFmtId="0" fontId="12" fillId="2" borderId="0" xfId="3" applyFont="1" applyFill="1" applyAlignment="1">
      <alignment horizontal="center" vertical="center" wrapText="1"/>
    </xf>
    <xf numFmtId="164" fontId="12" fillId="2" borderId="0" xfId="3" applyNumberFormat="1" applyFont="1" applyFill="1" applyAlignment="1">
      <alignment horizontal="center" vertical="top" wrapText="1"/>
    </xf>
    <xf numFmtId="0" fontId="6" fillId="0" borderId="1" xfId="3" applyFont="1" applyBorder="1" applyAlignment="1">
      <alignment horizontal="center" vertical="center" wrapText="1"/>
    </xf>
    <xf numFmtId="0" fontId="14" fillId="0" borderId="1" xfId="0" applyFont="1" applyBorder="1" applyAlignment="1">
      <alignment vertical="center" wrapText="1"/>
    </xf>
    <xf numFmtId="0" fontId="6" fillId="0" borderId="1" xfId="3" applyFont="1" applyBorder="1" applyAlignment="1">
      <alignment horizontal="left" vertical="center" wrapText="1"/>
    </xf>
    <xf numFmtId="164" fontId="6" fillId="0" borderId="1" xfId="3" applyNumberFormat="1" applyFont="1" applyBorder="1" applyAlignment="1">
      <alignment horizontal="center" vertical="center" wrapText="1"/>
    </xf>
    <xf numFmtId="14" fontId="15" fillId="0" borderId="1" xfId="0" applyNumberFormat="1" applyFont="1" applyBorder="1" applyAlignment="1">
      <alignment vertical="center"/>
    </xf>
    <xf numFmtId="0" fontId="12" fillId="2" borderId="2" xfId="3" applyFont="1" applyFill="1" applyBorder="1" applyAlignment="1">
      <alignment vertical="center" wrapText="1"/>
    </xf>
    <xf numFmtId="49" fontId="12" fillId="2" borderId="2" xfId="3" applyNumberFormat="1" applyFont="1" applyFill="1" applyBorder="1" applyAlignment="1">
      <alignment vertical="center" wrapText="1"/>
    </xf>
    <xf numFmtId="0" fontId="13" fillId="2" borderId="2" xfId="3" applyFont="1" applyFill="1" applyBorder="1" applyAlignment="1">
      <alignment wrapText="1"/>
    </xf>
    <xf numFmtId="0" fontId="12" fillId="2" borderId="2" xfId="3" applyFont="1" applyFill="1" applyBorder="1" applyAlignment="1">
      <alignment horizontal="left" vertical="center" wrapText="1"/>
    </xf>
    <xf numFmtId="0" fontId="12" fillId="2" borderId="2" xfId="3" applyFont="1" applyFill="1" applyBorder="1" applyAlignment="1">
      <alignment horizontal="right" vertical="center" wrapText="1"/>
    </xf>
    <xf numFmtId="0" fontId="14" fillId="2" borderId="2" xfId="3" applyFont="1" applyFill="1" applyBorder="1" applyAlignment="1">
      <alignment horizontal="left" vertical="center" wrapText="1"/>
    </xf>
    <xf numFmtId="164" fontId="12" fillId="2" borderId="2" xfId="3" applyNumberFormat="1" applyFont="1" applyFill="1" applyBorder="1" applyAlignment="1">
      <alignment horizontal="center" vertical="center" wrapText="1"/>
    </xf>
    <xf numFmtId="3" fontId="12" fillId="2" borderId="2" xfId="3" applyNumberFormat="1" applyFont="1" applyFill="1" applyBorder="1" applyAlignment="1">
      <alignment horizontal="center" vertical="center" wrapText="1"/>
    </xf>
    <xf numFmtId="0" fontId="5" fillId="0" borderId="1" xfId="3" applyFont="1" applyBorder="1" applyAlignment="1">
      <alignment horizontal="center" vertical="center" wrapText="1"/>
    </xf>
    <xf numFmtId="0" fontId="4" fillId="0" borderId="1" xfId="3" applyFont="1" applyBorder="1" applyAlignment="1">
      <alignment horizontal="center" vertical="center" wrapText="1"/>
    </xf>
    <xf numFmtId="0" fontId="4" fillId="0" borderId="1" xfId="3" applyFont="1" applyBorder="1" applyAlignment="1">
      <alignment horizontal="left" vertical="center" wrapText="1"/>
    </xf>
    <xf numFmtId="0" fontId="3" fillId="0" borderId="1" xfId="3" applyFont="1" applyBorder="1" applyAlignment="1">
      <alignment horizontal="left" vertical="center" wrapText="1"/>
    </xf>
    <xf numFmtId="0" fontId="2" fillId="0" borderId="1" xfId="3" applyFont="1" applyBorder="1" applyAlignment="1">
      <alignment horizontal="left" vertical="center" wrapText="1"/>
    </xf>
  </cellXfs>
  <cellStyles count="5">
    <cellStyle name="Normal" xfId="0" builtinId="0"/>
    <cellStyle name="Normal 2" xfId="1" xr:uid="{00000000-0005-0000-0000-000001000000}"/>
    <cellStyle name="Normal 2 2" xfId="4" xr:uid="{00000000-0005-0000-0000-000002000000}"/>
    <cellStyle name="Normal 3" xfId="2" xr:uid="{00000000-0005-0000-0000-000003000000}"/>
    <cellStyle name="Normal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5"/>
  <sheetViews>
    <sheetView showGridLines="0" tabSelected="1" zoomScaleNormal="100" zoomScaleSheetLayoutView="85" zoomScalePageLayoutView="85" workbookViewId="0">
      <selection activeCell="A2" sqref="A2"/>
    </sheetView>
  </sheetViews>
  <sheetFormatPr defaultColWidth="9.28515625" defaultRowHeight="18.75" x14ac:dyDescent="0.3"/>
  <cols>
    <col min="1" max="1" width="12.140625" style="1" bestFit="1" customWidth="1"/>
    <col min="2" max="2" width="12" style="3" bestFit="1" customWidth="1"/>
    <col min="3" max="3" width="55" style="1" customWidth="1"/>
    <col min="4" max="4" width="24.5703125" style="9" customWidth="1"/>
    <col min="5" max="5" width="44" style="9" bestFit="1" customWidth="1"/>
    <col min="6" max="6" width="27.85546875" style="2" customWidth="1"/>
    <col min="7" max="7" width="49.85546875" style="7" customWidth="1"/>
    <col min="8" max="8" width="53.140625" style="7" customWidth="1"/>
    <col min="9" max="9" width="29.42578125" style="8" customWidth="1"/>
    <col min="10" max="10" width="20.5703125" style="5" bestFit="1" customWidth="1"/>
    <col min="11" max="11" width="10.28515625" style="4" customWidth="1"/>
    <col min="12" max="13" width="15.42578125" style="1" bestFit="1" customWidth="1"/>
    <col min="14" max="16384" width="9.28515625" style="1"/>
  </cols>
  <sheetData>
    <row r="1" spans="1:13" ht="45" customHeight="1" x14ac:dyDescent="0.3">
      <c r="A1" s="10" t="s">
        <v>1</v>
      </c>
      <c r="B1" s="11" t="s">
        <v>22</v>
      </c>
      <c r="C1" s="12" t="s">
        <v>23</v>
      </c>
      <c r="D1" s="12" t="s">
        <v>21</v>
      </c>
      <c r="E1" s="12" t="s">
        <v>0</v>
      </c>
      <c r="F1" s="13" t="s">
        <v>20</v>
      </c>
      <c r="G1" s="12" t="s">
        <v>19</v>
      </c>
      <c r="H1" s="12" t="s">
        <v>147</v>
      </c>
      <c r="I1" s="12" t="s">
        <v>18</v>
      </c>
      <c r="J1" s="14" t="s">
        <v>17</v>
      </c>
      <c r="K1" s="12" t="s">
        <v>16</v>
      </c>
      <c r="L1" s="12" t="s">
        <v>148</v>
      </c>
      <c r="M1" s="12" t="s">
        <v>149</v>
      </c>
    </row>
    <row r="2" spans="1:13" s="2" customFormat="1" ht="63.75" customHeight="1" x14ac:dyDescent="0.2">
      <c r="A2" s="15" t="s">
        <v>83</v>
      </c>
      <c r="B2" s="15">
        <v>8382</v>
      </c>
      <c r="C2" s="16" t="s">
        <v>157</v>
      </c>
      <c r="D2" s="17" t="s">
        <v>104</v>
      </c>
      <c r="E2" s="17" t="s">
        <v>84</v>
      </c>
      <c r="F2" s="15" t="s">
        <v>108</v>
      </c>
      <c r="G2" s="17" t="s">
        <v>34</v>
      </c>
      <c r="H2" s="17" t="s">
        <v>188</v>
      </c>
      <c r="I2" s="17" t="s">
        <v>12</v>
      </c>
      <c r="J2" s="18">
        <v>162000</v>
      </c>
      <c r="K2" s="15">
        <v>5</v>
      </c>
      <c r="L2" s="19">
        <v>44809</v>
      </c>
      <c r="M2" s="19">
        <v>44991</v>
      </c>
    </row>
    <row r="3" spans="1:13" s="2" customFormat="1" ht="64.5" customHeight="1" x14ac:dyDescent="0.2">
      <c r="A3" s="15" t="s">
        <v>83</v>
      </c>
      <c r="B3" s="15">
        <v>8384</v>
      </c>
      <c r="C3" s="16" t="s">
        <v>157</v>
      </c>
      <c r="D3" s="17" t="s">
        <v>104</v>
      </c>
      <c r="E3" s="17" t="s">
        <v>85</v>
      </c>
      <c r="F3" s="15" t="s">
        <v>108</v>
      </c>
      <c r="G3" s="17" t="s">
        <v>34</v>
      </c>
      <c r="H3" s="17" t="s">
        <v>188</v>
      </c>
      <c r="I3" s="17" t="s">
        <v>12</v>
      </c>
      <c r="J3" s="18">
        <v>66600</v>
      </c>
      <c r="K3" s="15">
        <v>2</v>
      </c>
      <c r="L3" s="19">
        <v>44942</v>
      </c>
      <c r="M3" s="19">
        <v>45124</v>
      </c>
    </row>
    <row r="4" spans="1:13" s="2" customFormat="1" ht="58.5" customHeight="1" x14ac:dyDescent="0.2">
      <c r="A4" s="15" t="s">
        <v>83</v>
      </c>
      <c r="B4" s="15">
        <v>8478</v>
      </c>
      <c r="C4" s="16" t="s">
        <v>158</v>
      </c>
      <c r="D4" s="17" t="s">
        <v>104</v>
      </c>
      <c r="E4" s="17" t="s">
        <v>86</v>
      </c>
      <c r="F4" s="15" t="s">
        <v>118</v>
      </c>
      <c r="G4" s="17" t="s">
        <v>36</v>
      </c>
      <c r="H4" s="17" t="s">
        <v>207</v>
      </c>
      <c r="I4" s="17" t="s">
        <v>10</v>
      </c>
      <c r="J4" s="18">
        <v>62000</v>
      </c>
      <c r="K4" s="15">
        <v>2</v>
      </c>
      <c r="L4" s="19">
        <v>44809</v>
      </c>
      <c r="M4" s="19">
        <v>45044</v>
      </c>
    </row>
    <row r="5" spans="1:13" s="2" customFormat="1" ht="60" customHeight="1" x14ac:dyDescent="0.2">
      <c r="A5" s="15" t="s">
        <v>83</v>
      </c>
      <c r="B5" s="15">
        <v>8557</v>
      </c>
      <c r="C5" s="16" t="s">
        <v>159</v>
      </c>
      <c r="D5" s="17" t="s">
        <v>104</v>
      </c>
      <c r="E5" s="17" t="s">
        <v>87</v>
      </c>
      <c r="F5" s="15" t="s">
        <v>131</v>
      </c>
      <c r="G5" s="17" t="s">
        <v>35</v>
      </c>
      <c r="H5" s="17" t="s">
        <v>200</v>
      </c>
      <c r="I5" s="17" t="s">
        <v>11</v>
      </c>
      <c r="J5" s="18">
        <v>320300</v>
      </c>
      <c r="K5" s="15">
        <v>10</v>
      </c>
      <c r="L5" s="19">
        <v>44774</v>
      </c>
      <c r="M5" s="19">
        <v>44953</v>
      </c>
    </row>
    <row r="6" spans="1:13" s="2" customFormat="1" ht="54.75" customHeight="1" x14ac:dyDescent="0.2">
      <c r="A6" s="15" t="s">
        <v>83</v>
      </c>
      <c r="B6" s="15">
        <v>8558</v>
      </c>
      <c r="C6" s="16" t="s">
        <v>159</v>
      </c>
      <c r="D6" s="17" t="s">
        <v>104</v>
      </c>
      <c r="E6" s="17" t="s">
        <v>88</v>
      </c>
      <c r="F6" s="15" t="s">
        <v>132</v>
      </c>
      <c r="G6" s="17" t="s">
        <v>36</v>
      </c>
      <c r="H6" s="17" t="s">
        <v>200</v>
      </c>
      <c r="I6" s="17" t="s">
        <v>10</v>
      </c>
      <c r="J6" s="18">
        <v>367900</v>
      </c>
      <c r="K6" s="15">
        <v>12</v>
      </c>
      <c r="L6" s="19">
        <v>44774</v>
      </c>
      <c r="M6" s="19">
        <v>44974</v>
      </c>
    </row>
    <row r="7" spans="1:13" s="2" customFormat="1" ht="42.75" customHeight="1" x14ac:dyDescent="0.2">
      <c r="A7" s="15" t="s">
        <v>83</v>
      </c>
      <c r="B7" s="15">
        <v>8598</v>
      </c>
      <c r="C7" s="16" t="s">
        <v>221</v>
      </c>
      <c r="D7" s="17" t="s">
        <v>104</v>
      </c>
      <c r="E7" s="17" t="s">
        <v>29</v>
      </c>
      <c r="F7" s="15" t="s">
        <v>136</v>
      </c>
      <c r="G7" s="17" t="s">
        <v>34</v>
      </c>
      <c r="H7" s="17" t="s">
        <v>188</v>
      </c>
      <c r="I7" s="17" t="s">
        <v>12</v>
      </c>
      <c r="J7" s="18">
        <v>55800</v>
      </c>
      <c r="K7" s="15">
        <v>2</v>
      </c>
      <c r="L7" s="19">
        <v>44774</v>
      </c>
      <c r="M7" s="19">
        <v>44986</v>
      </c>
    </row>
    <row r="8" spans="1:13" s="2" customFormat="1" ht="55.5" customHeight="1" x14ac:dyDescent="0.2">
      <c r="A8" s="15" t="s">
        <v>83</v>
      </c>
      <c r="B8" s="15">
        <v>8638</v>
      </c>
      <c r="C8" s="16" t="s">
        <v>160</v>
      </c>
      <c r="D8" s="17" t="s">
        <v>104</v>
      </c>
      <c r="E8" s="17" t="s">
        <v>89</v>
      </c>
      <c r="F8" s="15" t="s">
        <v>144</v>
      </c>
      <c r="G8" s="17" t="s">
        <v>36</v>
      </c>
      <c r="H8" s="17" t="s">
        <v>202</v>
      </c>
      <c r="I8" s="17" t="s">
        <v>10</v>
      </c>
      <c r="J8" s="18">
        <v>142000</v>
      </c>
      <c r="K8" s="15">
        <v>4</v>
      </c>
      <c r="L8" s="19">
        <v>44956</v>
      </c>
      <c r="M8" s="19">
        <v>45135</v>
      </c>
    </row>
    <row r="9" spans="1:13" s="2" customFormat="1" ht="41.25" customHeight="1" x14ac:dyDescent="0.2">
      <c r="A9" s="15" t="s">
        <v>4</v>
      </c>
      <c r="B9" s="15">
        <v>8425</v>
      </c>
      <c r="C9" s="16" t="s">
        <v>222</v>
      </c>
      <c r="D9" s="17" t="s">
        <v>104</v>
      </c>
      <c r="E9" s="17" t="s">
        <v>80</v>
      </c>
      <c r="F9" s="15" t="s">
        <v>114</v>
      </c>
      <c r="G9" s="17" t="s">
        <v>35</v>
      </c>
      <c r="H9" s="17" t="s">
        <v>195</v>
      </c>
      <c r="I9" s="17" t="s">
        <v>11</v>
      </c>
      <c r="J9" s="18">
        <v>258000</v>
      </c>
      <c r="K9" s="15">
        <v>8</v>
      </c>
      <c r="L9" s="19">
        <v>44788</v>
      </c>
      <c r="M9" s="19">
        <v>45107</v>
      </c>
    </row>
    <row r="10" spans="1:13" s="2" customFormat="1" ht="57" customHeight="1" x14ac:dyDescent="0.2">
      <c r="A10" s="15" t="s">
        <v>4</v>
      </c>
      <c r="B10" s="15">
        <v>8489</v>
      </c>
      <c r="C10" s="16" t="s">
        <v>176</v>
      </c>
      <c r="D10" s="17" t="s">
        <v>104</v>
      </c>
      <c r="E10" s="17" t="s">
        <v>81</v>
      </c>
      <c r="F10" s="15" t="s">
        <v>101</v>
      </c>
      <c r="G10" s="17" t="s">
        <v>34</v>
      </c>
      <c r="H10" s="17" t="s">
        <v>200</v>
      </c>
      <c r="I10" s="17" t="s">
        <v>12</v>
      </c>
      <c r="J10" s="18">
        <v>367200</v>
      </c>
      <c r="K10" s="15">
        <v>15</v>
      </c>
      <c r="L10" s="19">
        <v>44774</v>
      </c>
      <c r="M10" s="19">
        <v>45051</v>
      </c>
    </row>
    <row r="11" spans="1:13" s="2" customFormat="1" ht="120" x14ac:dyDescent="0.2">
      <c r="A11" s="15" t="s">
        <v>4</v>
      </c>
      <c r="B11" s="15">
        <v>8515</v>
      </c>
      <c r="C11" s="16" t="s">
        <v>177</v>
      </c>
      <c r="D11" s="17" t="s">
        <v>104</v>
      </c>
      <c r="E11" s="17" t="s">
        <v>28</v>
      </c>
      <c r="F11" s="15" t="s">
        <v>123</v>
      </c>
      <c r="G11" s="17" t="s">
        <v>178</v>
      </c>
      <c r="H11" s="17" t="s">
        <v>200</v>
      </c>
      <c r="I11" s="17" t="s">
        <v>10</v>
      </c>
      <c r="J11" s="18">
        <v>342600</v>
      </c>
      <c r="K11" s="15">
        <v>15</v>
      </c>
      <c r="L11" s="19">
        <v>44864</v>
      </c>
      <c r="M11" s="19">
        <v>45142</v>
      </c>
    </row>
    <row r="12" spans="1:13" s="2" customFormat="1" ht="60" x14ac:dyDescent="0.2">
      <c r="A12" s="15" t="s">
        <v>4</v>
      </c>
      <c r="B12" s="15">
        <v>8627</v>
      </c>
      <c r="C12" s="16" t="s">
        <v>168</v>
      </c>
      <c r="D12" s="17" t="s">
        <v>104</v>
      </c>
      <c r="E12" s="17" t="s">
        <v>82</v>
      </c>
      <c r="F12" s="15" t="s">
        <v>140</v>
      </c>
      <c r="G12" s="17" t="s">
        <v>35</v>
      </c>
      <c r="H12" s="17" t="s">
        <v>196</v>
      </c>
      <c r="I12" s="17" t="s">
        <v>11</v>
      </c>
      <c r="J12" s="18">
        <v>347700</v>
      </c>
      <c r="K12" s="15">
        <v>16</v>
      </c>
      <c r="L12" s="19">
        <v>44809</v>
      </c>
      <c r="M12" s="19">
        <v>45170</v>
      </c>
    </row>
    <row r="13" spans="1:13" s="2" customFormat="1" ht="55.5" customHeight="1" x14ac:dyDescent="0.2">
      <c r="A13" s="15" t="s">
        <v>7</v>
      </c>
      <c r="B13" s="15">
        <v>8400</v>
      </c>
      <c r="C13" s="16" t="s">
        <v>150</v>
      </c>
      <c r="D13" s="17" t="s">
        <v>104</v>
      </c>
      <c r="E13" s="17" t="s">
        <v>24</v>
      </c>
      <c r="F13" s="28" t="s">
        <v>211</v>
      </c>
      <c r="G13" s="17" t="s">
        <v>34</v>
      </c>
      <c r="H13" s="17" t="s">
        <v>203</v>
      </c>
      <c r="I13" s="17" t="s">
        <v>12</v>
      </c>
      <c r="J13" s="18">
        <v>396500</v>
      </c>
      <c r="K13" s="15">
        <v>20</v>
      </c>
      <c r="L13" s="19">
        <v>44970</v>
      </c>
      <c r="M13" s="19">
        <v>45128</v>
      </c>
    </row>
    <row r="14" spans="1:13" s="2" customFormat="1" ht="55.5" customHeight="1" x14ac:dyDescent="0.2">
      <c r="A14" s="15" t="s">
        <v>7</v>
      </c>
      <c r="B14" s="15">
        <v>8479</v>
      </c>
      <c r="C14" s="16" t="s">
        <v>151</v>
      </c>
      <c r="D14" s="17" t="s">
        <v>104</v>
      </c>
      <c r="E14" s="17" t="s">
        <v>99</v>
      </c>
      <c r="F14" s="15" t="s">
        <v>119</v>
      </c>
      <c r="G14" s="17" t="s">
        <v>36</v>
      </c>
      <c r="H14" s="17" t="s">
        <v>207</v>
      </c>
      <c r="I14" s="17" t="s">
        <v>10</v>
      </c>
      <c r="J14" s="18">
        <v>557800</v>
      </c>
      <c r="K14" s="15">
        <v>26</v>
      </c>
      <c r="L14" s="19">
        <v>44805</v>
      </c>
      <c r="M14" s="19">
        <v>45169</v>
      </c>
    </row>
    <row r="15" spans="1:13" s="2" customFormat="1" ht="59.25" customHeight="1" x14ac:dyDescent="0.2">
      <c r="A15" s="15" t="s">
        <v>7</v>
      </c>
      <c r="B15" s="15">
        <v>8643</v>
      </c>
      <c r="C15" s="16" t="s">
        <v>152</v>
      </c>
      <c r="D15" s="17" t="s">
        <v>104</v>
      </c>
      <c r="E15" s="17" t="s">
        <v>98</v>
      </c>
      <c r="F15" s="15" t="s">
        <v>100</v>
      </c>
      <c r="G15" s="17" t="s">
        <v>35</v>
      </c>
      <c r="H15" s="17" t="s">
        <v>204</v>
      </c>
      <c r="I15" s="17" t="s">
        <v>11</v>
      </c>
      <c r="J15" s="18">
        <v>346800</v>
      </c>
      <c r="K15" s="15">
        <v>12</v>
      </c>
      <c r="L15" s="19">
        <v>44774</v>
      </c>
      <c r="M15" s="19">
        <v>44926</v>
      </c>
    </row>
    <row r="16" spans="1:13" s="2" customFormat="1" ht="58.5" customHeight="1" x14ac:dyDescent="0.2">
      <c r="A16" s="15" t="s">
        <v>5</v>
      </c>
      <c r="B16" s="15">
        <v>8490</v>
      </c>
      <c r="C16" s="16" t="s">
        <v>153</v>
      </c>
      <c r="D16" s="17" t="s">
        <v>104</v>
      </c>
      <c r="E16" s="17" t="s">
        <v>90</v>
      </c>
      <c r="F16" s="15" t="s">
        <v>102</v>
      </c>
      <c r="G16" s="17" t="s">
        <v>34</v>
      </c>
      <c r="H16" s="17" t="s">
        <v>188</v>
      </c>
      <c r="I16" s="17" t="s">
        <v>12</v>
      </c>
      <c r="J16" s="18">
        <v>133000</v>
      </c>
      <c r="K16" s="15">
        <v>6</v>
      </c>
      <c r="L16" s="19">
        <v>44943</v>
      </c>
      <c r="M16" s="19">
        <v>45276</v>
      </c>
    </row>
    <row r="17" spans="1:13" s="2" customFormat="1" ht="59.25" customHeight="1" x14ac:dyDescent="0.2">
      <c r="A17" s="15" t="s">
        <v>5</v>
      </c>
      <c r="B17" s="15">
        <v>8491</v>
      </c>
      <c r="C17" s="16" t="s">
        <v>153</v>
      </c>
      <c r="D17" s="17" t="s">
        <v>104</v>
      </c>
      <c r="E17" s="17" t="s">
        <v>91</v>
      </c>
      <c r="F17" s="15" t="s">
        <v>102</v>
      </c>
      <c r="G17" s="17" t="s">
        <v>35</v>
      </c>
      <c r="H17" s="17" t="s">
        <v>188</v>
      </c>
      <c r="I17" s="17" t="s">
        <v>11</v>
      </c>
      <c r="J17" s="18">
        <v>423300</v>
      </c>
      <c r="K17" s="15">
        <v>18</v>
      </c>
      <c r="L17" s="19">
        <v>45103</v>
      </c>
      <c r="M17" s="19">
        <v>45468</v>
      </c>
    </row>
    <row r="18" spans="1:13" s="2" customFormat="1" ht="57" customHeight="1" x14ac:dyDescent="0.2">
      <c r="A18" s="15" t="s">
        <v>5</v>
      </c>
      <c r="B18" s="15">
        <v>8492</v>
      </c>
      <c r="C18" s="16" t="s">
        <v>153</v>
      </c>
      <c r="D18" s="17" t="s">
        <v>104</v>
      </c>
      <c r="E18" s="17" t="s">
        <v>92</v>
      </c>
      <c r="F18" s="15" t="s">
        <v>102</v>
      </c>
      <c r="G18" s="17" t="s">
        <v>14</v>
      </c>
      <c r="H18" s="17" t="s">
        <v>188</v>
      </c>
      <c r="I18" s="17" t="s">
        <v>13</v>
      </c>
      <c r="J18" s="18">
        <v>131900</v>
      </c>
      <c r="K18" s="15">
        <v>6</v>
      </c>
      <c r="L18" s="19">
        <v>45089</v>
      </c>
      <c r="M18" s="19">
        <v>45454</v>
      </c>
    </row>
    <row r="19" spans="1:13" s="2" customFormat="1" ht="58.5" customHeight="1" x14ac:dyDescent="0.2">
      <c r="A19" s="15" t="s">
        <v>5</v>
      </c>
      <c r="B19" s="15">
        <v>8610</v>
      </c>
      <c r="C19" s="16" t="s">
        <v>154</v>
      </c>
      <c r="D19" s="17" t="s">
        <v>104</v>
      </c>
      <c r="E19" s="17" t="s">
        <v>93</v>
      </c>
      <c r="F19" s="15" t="s">
        <v>138</v>
      </c>
      <c r="G19" s="17" t="s">
        <v>34</v>
      </c>
      <c r="H19" s="17" t="s">
        <v>189</v>
      </c>
      <c r="I19" s="17" t="s">
        <v>12</v>
      </c>
      <c r="J19" s="18">
        <v>230100</v>
      </c>
      <c r="K19" s="15">
        <v>10</v>
      </c>
      <c r="L19" s="19">
        <v>44998</v>
      </c>
      <c r="M19" s="19">
        <v>45135</v>
      </c>
    </row>
    <row r="20" spans="1:13" s="2" customFormat="1" ht="63" customHeight="1" x14ac:dyDescent="0.2">
      <c r="A20" s="15" t="s">
        <v>5</v>
      </c>
      <c r="B20" s="15">
        <v>8622</v>
      </c>
      <c r="C20" s="16" t="s">
        <v>155</v>
      </c>
      <c r="D20" s="17" t="s">
        <v>104</v>
      </c>
      <c r="E20" s="17" t="s">
        <v>94</v>
      </c>
      <c r="F20" s="15" t="s">
        <v>139</v>
      </c>
      <c r="G20" s="17" t="s">
        <v>34</v>
      </c>
      <c r="H20" s="17" t="s">
        <v>189</v>
      </c>
      <c r="I20" s="17" t="s">
        <v>12</v>
      </c>
      <c r="J20" s="18">
        <v>257600</v>
      </c>
      <c r="K20" s="15">
        <v>10</v>
      </c>
      <c r="L20" s="19">
        <v>44774</v>
      </c>
      <c r="M20" s="19">
        <v>44926</v>
      </c>
    </row>
    <row r="21" spans="1:13" s="2" customFormat="1" ht="60" x14ac:dyDescent="0.2">
      <c r="A21" s="15" t="s">
        <v>5</v>
      </c>
      <c r="B21" s="15">
        <v>8667</v>
      </c>
      <c r="C21" s="16" t="s">
        <v>156</v>
      </c>
      <c r="D21" s="17" t="s">
        <v>104</v>
      </c>
      <c r="E21" s="17" t="s">
        <v>95</v>
      </c>
      <c r="F21" s="15" t="s">
        <v>186</v>
      </c>
      <c r="G21" s="17" t="s">
        <v>96</v>
      </c>
      <c r="H21" s="17" t="s">
        <v>198</v>
      </c>
      <c r="I21" s="17" t="s">
        <v>12</v>
      </c>
      <c r="J21" s="18">
        <v>174000</v>
      </c>
      <c r="K21" s="15">
        <v>11</v>
      </c>
      <c r="L21" s="19">
        <v>44837</v>
      </c>
      <c r="M21" s="19">
        <v>45016</v>
      </c>
    </row>
    <row r="22" spans="1:13" s="2" customFormat="1" ht="120" x14ac:dyDescent="0.2">
      <c r="A22" s="15" t="s">
        <v>5</v>
      </c>
      <c r="B22" s="15">
        <v>8668</v>
      </c>
      <c r="C22" s="16" t="s">
        <v>156</v>
      </c>
      <c r="D22" s="17" t="s">
        <v>104</v>
      </c>
      <c r="E22" s="17" t="s">
        <v>97</v>
      </c>
      <c r="F22" s="28" t="s">
        <v>212</v>
      </c>
      <c r="G22" s="17" t="s">
        <v>15</v>
      </c>
      <c r="H22" s="17" t="s">
        <v>198</v>
      </c>
      <c r="I22" s="17" t="s">
        <v>8</v>
      </c>
      <c r="J22" s="18">
        <v>199200</v>
      </c>
      <c r="K22" s="15">
        <v>13</v>
      </c>
      <c r="L22" s="19">
        <v>44837</v>
      </c>
      <c r="M22" s="19">
        <v>45016</v>
      </c>
    </row>
    <row r="23" spans="1:13" s="2" customFormat="1" ht="58.5" customHeight="1" x14ac:dyDescent="0.2">
      <c r="A23" s="15" t="s">
        <v>6</v>
      </c>
      <c r="B23" s="15">
        <v>8380</v>
      </c>
      <c r="C23" s="16" t="s">
        <v>169</v>
      </c>
      <c r="D23" s="17" t="s">
        <v>104</v>
      </c>
      <c r="E23" s="17" t="s">
        <v>67</v>
      </c>
      <c r="F23" s="15" t="s">
        <v>107</v>
      </c>
      <c r="G23" s="17" t="s">
        <v>36</v>
      </c>
      <c r="H23" s="17" t="s">
        <v>193</v>
      </c>
      <c r="I23" s="17" t="s">
        <v>10</v>
      </c>
      <c r="J23" s="18">
        <v>534700</v>
      </c>
      <c r="K23" s="15">
        <v>22</v>
      </c>
      <c r="L23" s="19">
        <v>44956</v>
      </c>
      <c r="M23" s="19">
        <v>45278</v>
      </c>
    </row>
    <row r="24" spans="1:13" s="2" customFormat="1" ht="58.5" customHeight="1" x14ac:dyDescent="0.2">
      <c r="A24" s="15" t="s">
        <v>6</v>
      </c>
      <c r="B24" s="15">
        <v>8418</v>
      </c>
      <c r="C24" s="16" t="s">
        <v>170</v>
      </c>
      <c r="D24" s="17" t="s">
        <v>104</v>
      </c>
      <c r="E24" s="17" t="s">
        <v>27</v>
      </c>
      <c r="F24" s="15" t="s">
        <v>113</v>
      </c>
      <c r="G24" s="17" t="s">
        <v>36</v>
      </c>
      <c r="H24" s="17" t="s">
        <v>202</v>
      </c>
      <c r="I24" s="17" t="s">
        <v>10</v>
      </c>
      <c r="J24" s="18">
        <v>602400</v>
      </c>
      <c r="K24" s="15">
        <v>26</v>
      </c>
      <c r="L24" s="19">
        <v>45019</v>
      </c>
      <c r="M24" s="19">
        <v>45380</v>
      </c>
    </row>
    <row r="25" spans="1:13" s="2" customFormat="1" ht="55.5" customHeight="1" x14ac:dyDescent="0.2">
      <c r="A25" s="15" t="s">
        <v>6</v>
      </c>
      <c r="B25" s="15">
        <v>8419</v>
      </c>
      <c r="C25" s="16" t="s">
        <v>170</v>
      </c>
      <c r="D25" s="17" t="s">
        <v>104</v>
      </c>
      <c r="E25" s="17" t="s">
        <v>68</v>
      </c>
      <c r="F25" s="15" t="s">
        <v>113</v>
      </c>
      <c r="G25" s="17" t="s">
        <v>34</v>
      </c>
      <c r="H25" s="17" t="s">
        <v>206</v>
      </c>
      <c r="I25" s="17" t="s">
        <v>12</v>
      </c>
      <c r="J25" s="18">
        <v>654100</v>
      </c>
      <c r="K25" s="15">
        <v>28</v>
      </c>
      <c r="L25" s="19">
        <v>44774</v>
      </c>
      <c r="M25" s="19">
        <v>45077</v>
      </c>
    </row>
    <row r="26" spans="1:13" s="2" customFormat="1" ht="55.5" customHeight="1" x14ac:dyDescent="0.2">
      <c r="A26" s="15" t="s">
        <v>6</v>
      </c>
      <c r="B26" s="15">
        <v>8420</v>
      </c>
      <c r="C26" s="16" t="s">
        <v>170</v>
      </c>
      <c r="D26" s="17" t="s">
        <v>104</v>
      </c>
      <c r="E26" s="17" t="s">
        <v>69</v>
      </c>
      <c r="F26" s="15" t="s">
        <v>113</v>
      </c>
      <c r="G26" s="17" t="s">
        <v>14</v>
      </c>
      <c r="H26" s="17" t="s">
        <v>202</v>
      </c>
      <c r="I26" s="17" t="s">
        <v>13</v>
      </c>
      <c r="J26" s="18">
        <v>191900</v>
      </c>
      <c r="K26" s="15">
        <v>6</v>
      </c>
      <c r="L26" s="19">
        <v>44805</v>
      </c>
      <c r="M26" s="19">
        <v>45170</v>
      </c>
    </row>
    <row r="27" spans="1:13" s="2" customFormat="1" ht="60.75" customHeight="1" x14ac:dyDescent="0.2">
      <c r="A27" s="15" t="s">
        <v>6</v>
      </c>
      <c r="B27" s="15">
        <v>8487</v>
      </c>
      <c r="C27" s="16" t="s">
        <v>171</v>
      </c>
      <c r="D27" s="17" t="s">
        <v>104</v>
      </c>
      <c r="E27" s="17" t="s">
        <v>70</v>
      </c>
      <c r="F27" s="28" t="s">
        <v>213</v>
      </c>
      <c r="G27" s="17" t="s">
        <v>36</v>
      </c>
      <c r="H27" s="17" t="s">
        <v>205</v>
      </c>
      <c r="I27" s="17" t="s">
        <v>10</v>
      </c>
      <c r="J27" s="18">
        <v>464900</v>
      </c>
      <c r="K27" s="15">
        <v>20</v>
      </c>
      <c r="L27" s="19">
        <v>44999</v>
      </c>
      <c r="M27" s="19">
        <v>45364</v>
      </c>
    </row>
    <row r="28" spans="1:13" s="2" customFormat="1" ht="60" customHeight="1" x14ac:dyDescent="0.2">
      <c r="A28" s="15" t="s">
        <v>6</v>
      </c>
      <c r="B28" s="15">
        <v>8494</v>
      </c>
      <c r="C28" s="16" t="s">
        <v>153</v>
      </c>
      <c r="D28" s="17" t="s">
        <v>104</v>
      </c>
      <c r="E28" s="17" t="s">
        <v>71</v>
      </c>
      <c r="F28" s="15" t="s">
        <v>120</v>
      </c>
      <c r="G28" s="17" t="s">
        <v>35</v>
      </c>
      <c r="H28" s="17" t="s">
        <v>188</v>
      </c>
      <c r="I28" s="17" t="s">
        <v>11</v>
      </c>
      <c r="J28" s="18">
        <v>358100</v>
      </c>
      <c r="K28" s="15">
        <v>18</v>
      </c>
      <c r="L28" s="19">
        <v>45103</v>
      </c>
      <c r="M28" s="19">
        <v>45468</v>
      </c>
    </row>
    <row r="29" spans="1:13" s="2" customFormat="1" ht="57" customHeight="1" x14ac:dyDescent="0.2">
      <c r="A29" s="15" t="s">
        <v>6</v>
      </c>
      <c r="B29" s="15">
        <v>8495</v>
      </c>
      <c r="C29" s="16" t="s">
        <v>153</v>
      </c>
      <c r="D29" s="17" t="s">
        <v>104</v>
      </c>
      <c r="E29" s="17" t="s">
        <v>72</v>
      </c>
      <c r="F29" s="15" t="s">
        <v>103</v>
      </c>
      <c r="G29" s="17" t="s">
        <v>35</v>
      </c>
      <c r="H29" s="17" t="s">
        <v>188</v>
      </c>
      <c r="I29" s="17" t="s">
        <v>11</v>
      </c>
      <c r="J29" s="18">
        <v>358100</v>
      </c>
      <c r="K29" s="15">
        <v>18</v>
      </c>
      <c r="L29" s="19">
        <v>45103</v>
      </c>
      <c r="M29" s="19">
        <v>45468</v>
      </c>
    </row>
    <row r="30" spans="1:13" s="2" customFormat="1" ht="60.75" customHeight="1" x14ac:dyDescent="0.2">
      <c r="A30" s="15" t="s">
        <v>6</v>
      </c>
      <c r="B30" s="15">
        <v>8496</v>
      </c>
      <c r="C30" s="16" t="s">
        <v>153</v>
      </c>
      <c r="D30" s="17" t="s">
        <v>104</v>
      </c>
      <c r="E30" s="17" t="s">
        <v>73</v>
      </c>
      <c r="F30" s="15" t="s">
        <v>120</v>
      </c>
      <c r="G30" s="17" t="s">
        <v>34</v>
      </c>
      <c r="H30" s="17" t="s">
        <v>188</v>
      </c>
      <c r="I30" s="17" t="s">
        <v>12</v>
      </c>
      <c r="J30" s="18">
        <v>353100</v>
      </c>
      <c r="K30" s="15">
        <v>18</v>
      </c>
      <c r="L30" s="19">
        <v>45033</v>
      </c>
      <c r="M30" s="19">
        <v>45398</v>
      </c>
    </row>
    <row r="31" spans="1:13" s="2" customFormat="1" ht="165" x14ac:dyDescent="0.2">
      <c r="A31" s="15" t="s">
        <v>6</v>
      </c>
      <c r="B31" s="15">
        <v>8503</v>
      </c>
      <c r="C31" s="16" t="s">
        <v>172</v>
      </c>
      <c r="D31" s="17" t="s">
        <v>104</v>
      </c>
      <c r="E31" s="17" t="s">
        <v>74</v>
      </c>
      <c r="F31" s="29" t="s">
        <v>216</v>
      </c>
      <c r="G31" s="17" t="s">
        <v>173</v>
      </c>
      <c r="H31" s="17" t="s">
        <v>192</v>
      </c>
      <c r="I31" s="17" t="s">
        <v>10</v>
      </c>
      <c r="J31" s="18">
        <v>480300</v>
      </c>
      <c r="K31" s="15">
        <v>20</v>
      </c>
      <c r="L31" s="19">
        <v>44774</v>
      </c>
      <c r="M31" s="19">
        <v>45100</v>
      </c>
    </row>
    <row r="32" spans="1:13" s="2" customFormat="1" ht="59.25" customHeight="1" x14ac:dyDescent="0.2">
      <c r="A32" s="15" t="s">
        <v>6</v>
      </c>
      <c r="B32" s="15">
        <v>8527</v>
      </c>
      <c r="C32" s="16" t="s">
        <v>174</v>
      </c>
      <c r="D32" s="17" t="s">
        <v>104</v>
      </c>
      <c r="E32" s="17" t="s">
        <v>31</v>
      </c>
      <c r="F32" s="15" t="s">
        <v>127</v>
      </c>
      <c r="G32" s="17" t="s">
        <v>36</v>
      </c>
      <c r="H32" s="17" t="s">
        <v>192</v>
      </c>
      <c r="I32" s="17" t="s">
        <v>10</v>
      </c>
      <c r="J32" s="18">
        <v>565000</v>
      </c>
      <c r="K32" s="15">
        <v>24</v>
      </c>
      <c r="L32" s="19">
        <v>44774</v>
      </c>
      <c r="M32" s="19">
        <v>45093</v>
      </c>
    </row>
    <row r="33" spans="1:13" s="2" customFormat="1" ht="58.5" customHeight="1" x14ac:dyDescent="0.2">
      <c r="A33" s="15" t="s">
        <v>6</v>
      </c>
      <c r="B33" s="15">
        <v>8658</v>
      </c>
      <c r="C33" s="16" t="s">
        <v>175</v>
      </c>
      <c r="D33" s="17" t="s">
        <v>104</v>
      </c>
      <c r="E33" s="17" t="s">
        <v>75</v>
      </c>
      <c r="F33" s="15" t="s">
        <v>145</v>
      </c>
      <c r="G33" s="17" t="s">
        <v>76</v>
      </c>
      <c r="H33" s="17" t="s">
        <v>193</v>
      </c>
      <c r="I33" s="17" t="s">
        <v>77</v>
      </c>
      <c r="J33" s="18">
        <v>600100</v>
      </c>
      <c r="K33" s="15">
        <v>30</v>
      </c>
      <c r="L33" s="19">
        <v>44788</v>
      </c>
      <c r="M33" s="19">
        <v>45152</v>
      </c>
    </row>
    <row r="34" spans="1:13" s="2" customFormat="1" ht="60" x14ac:dyDescent="0.2">
      <c r="A34" s="15" t="s">
        <v>6</v>
      </c>
      <c r="B34" s="15">
        <v>8659</v>
      </c>
      <c r="C34" s="16" t="s">
        <v>175</v>
      </c>
      <c r="D34" s="17" t="s">
        <v>104</v>
      </c>
      <c r="E34" s="17" t="s">
        <v>78</v>
      </c>
      <c r="F34" s="15" t="s">
        <v>146</v>
      </c>
      <c r="G34" s="17" t="s">
        <v>79</v>
      </c>
      <c r="H34" s="17" t="s">
        <v>193</v>
      </c>
      <c r="I34" s="17" t="s">
        <v>10</v>
      </c>
      <c r="J34" s="18">
        <v>618800</v>
      </c>
      <c r="K34" s="15">
        <v>30</v>
      </c>
      <c r="L34" s="19">
        <v>44809</v>
      </c>
      <c r="M34" s="19">
        <v>45173</v>
      </c>
    </row>
    <row r="35" spans="1:13" s="2" customFormat="1" ht="63" customHeight="1" x14ac:dyDescent="0.2">
      <c r="A35" s="15" t="s">
        <v>2</v>
      </c>
      <c r="B35" s="15">
        <v>8377</v>
      </c>
      <c r="C35" s="16" t="s">
        <v>161</v>
      </c>
      <c r="D35" s="17" t="s">
        <v>104</v>
      </c>
      <c r="E35" s="17" t="s">
        <v>49</v>
      </c>
      <c r="F35" s="15" t="s">
        <v>106</v>
      </c>
      <c r="G35" s="17" t="s">
        <v>50</v>
      </c>
      <c r="H35" s="17" t="s">
        <v>194</v>
      </c>
      <c r="I35" s="17" t="s">
        <v>51</v>
      </c>
      <c r="J35" s="18">
        <v>537400</v>
      </c>
      <c r="K35" s="15">
        <v>24</v>
      </c>
      <c r="L35" s="19">
        <v>44774</v>
      </c>
      <c r="M35" s="19">
        <v>45114</v>
      </c>
    </row>
    <row r="36" spans="1:13" s="2" customFormat="1" ht="75" x14ac:dyDescent="0.2">
      <c r="A36" s="15" t="s">
        <v>2</v>
      </c>
      <c r="B36" s="15">
        <v>8411</v>
      </c>
      <c r="C36" s="16" t="s">
        <v>223</v>
      </c>
      <c r="D36" s="17" t="s">
        <v>104</v>
      </c>
      <c r="E36" s="17" t="s">
        <v>52</v>
      </c>
      <c r="F36" s="15" t="s">
        <v>110</v>
      </c>
      <c r="G36" s="17" t="s">
        <v>162</v>
      </c>
      <c r="H36" s="17" t="s">
        <v>208</v>
      </c>
      <c r="I36" s="17" t="s">
        <v>53</v>
      </c>
      <c r="J36" s="18">
        <v>665100</v>
      </c>
      <c r="K36" s="15">
        <v>30</v>
      </c>
      <c r="L36" s="19">
        <v>44984</v>
      </c>
      <c r="M36" s="19">
        <v>45345</v>
      </c>
    </row>
    <row r="37" spans="1:13" s="2" customFormat="1" ht="75" x14ac:dyDescent="0.2">
      <c r="A37" s="15" t="s">
        <v>2</v>
      </c>
      <c r="B37" s="15">
        <v>8412</v>
      </c>
      <c r="C37" s="16" t="s">
        <v>223</v>
      </c>
      <c r="D37" s="17" t="s">
        <v>104</v>
      </c>
      <c r="E37" s="17" t="s">
        <v>54</v>
      </c>
      <c r="F37" s="15" t="s">
        <v>111</v>
      </c>
      <c r="G37" s="17" t="s">
        <v>162</v>
      </c>
      <c r="H37" s="17" t="s">
        <v>208</v>
      </c>
      <c r="I37" s="17" t="s">
        <v>11</v>
      </c>
      <c r="J37" s="18">
        <v>666500</v>
      </c>
      <c r="K37" s="15">
        <v>30</v>
      </c>
      <c r="L37" s="19">
        <v>44809</v>
      </c>
      <c r="M37" s="19">
        <v>45170</v>
      </c>
    </row>
    <row r="38" spans="1:13" s="2" customFormat="1" ht="61.5" customHeight="1" x14ac:dyDescent="0.2">
      <c r="A38" s="15" t="s">
        <v>2</v>
      </c>
      <c r="B38" s="15">
        <v>8427</v>
      </c>
      <c r="C38" s="16" t="s">
        <v>227</v>
      </c>
      <c r="D38" s="17" t="s">
        <v>104</v>
      </c>
      <c r="E38" s="17" t="s">
        <v>55</v>
      </c>
      <c r="F38" s="15" t="s">
        <v>115</v>
      </c>
      <c r="G38" s="17" t="s">
        <v>34</v>
      </c>
      <c r="H38" s="17" t="s">
        <v>203</v>
      </c>
      <c r="I38" s="17" t="s">
        <v>12</v>
      </c>
      <c r="J38" s="18">
        <v>265700</v>
      </c>
      <c r="K38" s="15">
        <v>12</v>
      </c>
      <c r="L38" s="19">
        <v>44774</v>
      </c>
      <c r="M38" s="19">
        <v>44918</v>
      </c>
    </row>
    <row r="39" spans="1:13" s="2" customFormat="1" ht="54.75" customHeight="1" x14ac:dyDescent="0.2">
      <c r="A39" s="15" t="s">
        <v>2</v>
      </c>
      <c r="B39" s="15">
        <v>8453</v>
      </c>
      <c r="C39" s="16" t="s">
        <v>163</v>
      </c>
      <c r="D39" s="17" t="s">
        <v>104</v>
      </c>
      <c r="E39" s="17" t="s">
        <v>56</v>
      </c>
      <c r="F39" s="15" t="s">
        <v>116</v>
      </c>
      <c r="G39" s="17" t="s">
        <v>57</v>
      </c>
      <c r="H39" s="17" t="s">
        <v>206</v>
      </c>
      <c r="I39" s="17" t="s">
        <v>12</v>
      </c>
      <c r="J39" s="18">
        <v>636700</v>
      </c>
      <c r="K39" s="15">
        <v>30</v>
      </c>
      <c r="L39" s="19">
        <v>44837</v>
      </c>
      <c r="M39" s="19">
        <v>45198</v>
      </c>
    </row>
    <row r="40" spans="1:13" s="2" customFormat="1" ht="39.75" customHeight="1" x14ac:dyDescent="0.2">
      <c r="A40" s="15" t="s">
        <v>2</v>
      </c>
      <c r="B40" s="15">
        <v>8509</v>
      </c>
      <c r="C40" s="16" t="s">
        <v>225</v>
      </c>
      <c r="D40" s="17" t="s">
        <v>104</v>
      </c>
      <c r="E40" s="17" t="s">
        <v>58</v>
      </c>
      <c r="F40" s="15" t="s">
        <v>121</v>
      </c>
      <c r="G40" s="17" t="s">
        <v>35</v>
      </c>
      <c r="H40" s="17" t="s">
        <v>202</v>
      </c>
      <c r="I40" s="17" t="s">
        <v>11</v>
      </c>
      <c r="J40" s="18">
        <v>499900</v>
      </c>
      <c r="K40" s="15">
        <v>24</v>
      </c>
      <c r="L40" s="19">
        <v>44986</v>
      </c>
      <c r="M40" s="19">
        <v>45351</v>
      </c>
    </row>
    <row r="41" spans="1:13" s="2" customFormat="1" ht="39" customHeight="1" x14ac:dyDescent="0.2">
      <c r="A41" s="15" t="s">
        <v>2</v>
      </c>
      <c r="B41" s="15">
        <v>8511</v>
      </c>
      <c r="C41" s="16" t="s">
        <v>224</v>
      </c>
      <c r="D41" s="17" t="s">
        <v>104</v>
      </c>
      <c r="E41" s="17" t="s">
        <v>59</v>
      </c>
      <c r="F41" s="15" t="s">
        <v>121</v>
      </c>
      <c r="G41" s="17" t="s">
        <v>14</v>
      </c>
      <c r="H41" s="17" t="s">
        <v>202</v>
      </c>
      <c r="I41" s="17" t="s">
        <v>13</v>
      </c>
      <c r="J41" s="18">
        <v>499900</v>
      </c>
      <c r="K41" s="15">
        <v>24</v>
      </c>
      <c r="L41" s="19">
        <v>44971</v>
      </c>
      <c r="M41" s="19">
        <v>45335</v>
      </c>
    </row>
    <row r="42" spans="1:13" s="2" customFormat="1" ht="58.5" customHeight="1" x14ac:dyDescent="0.2">
      <c r="A42" s="15" t="s">
        <v>2</v>
      </c>
      <c r="B42" s="15">
        <v>8524</v>
      </c>
      <c r="C42" s="16" t="s">
        <v>228</v>
      </c>
      <c r="D42" s="17" t="s">
        <v>104</v>
      </c>
      <c r="E42" s="17" t="s">
        <v>60</v>
      </c>
      <c r="F42" s="15" t="s">
        <v>124</v>
      </c>
      <c r="G42" s="17" t="s">
        <v>35</v>
      </c>
      <c r="H42" s="17" t="s">
        <v>188</v>
      </c>
      <c r="I42" s="17" t="s">
        <v>11</v>
      </c>
      <c r="J42" s="18">
        <v>245400</v>
      </c>
      <c r="K42" s="15">
        <v>15</v>
      </c>
      <c r="L42" s="19">
        <v>44788</v>
      </c>
      <c r="M42" s="19">
        <v>44911</v>
      </c>
    </row>
    <row r="43" spans="1:13" s="2" customFormat="1" ht="75" x14ac:dyDescent="0.2">
      <c r="A43" s="15" t="s">
        <v>2</v>
      </c>
      <c r="B43" s="15">
        <v>8531</v>
      </c>
      <c r="C43" s="16" t="s">
        <v>187</v>
      </c>
      <c r="D43" s="17" t="s">
        <v>104</v>
      </c>
      <c r="E43" s="17" t="s">
        <v>61</v>
      </c>
      <c r="F43" s="15" t="s">
        <v>128</v>
      </c>
      <c r="G43" s="17" t="s">
        <v>35</v>
      </c>
      <c r="H43" s="17" t="s">
        <v>190</v>
      </c>
      <c r="I43" s="17" t="s">
        <v>11</v>
      </c>
      <c r="J43" s="18">
        <v>663500</v>
      </c>
      <c r="K43" s="15">
        <v>30</v>
      </c>
      <c r="L43" s="19">
        <v>44984</v>
      </c>
      <c r="M43" s="19">
        <v>45352</v>
      </c>
    </row>
    <row r="44" spans="1:13" s="2" customFormat="1" ht="90" x14ac:dyDescent="0.2">
      <c r="A44" s="15" t="s">
        <v>2</v>
      </c>
      <c r="B44" s="15">
        <v>8532</v>
      </c>
      <c r="C44" s="16" t="s">
        <v>187</v>
      </c>
      <c r="D44" s="17" t="s">
        <v>104</v>
      </c>
      <c r="E44" s="17" t="s">
        <v>33</v>
      </c>
      <c r="F44" s="15" t="s">
        <v>129</v>
      </c>
      <c r="G44" s="30" t="s">
        <v>218</v>
      </c>
      <c r="H44" s="17" t="s">
        <v>199</v>
      </c>
      <c r="I44" s="17" t="s">
        <v>62</v>
      </c>
      <c r="J44" s="18">
        <v>584400</v>
      </c>
      <c r="K44" s="15">
        <v>30</v>
      </c>
      <c r="L44" s="19">
        <v>44984</v>
      </c>
      <c r="M44" s="19">
        <v>45352</v>
      </c>
    </row>
    <row r="45" spans="1:13" s="2" customFormat="1" ht="60" x14ac:dyDescent="0.2">
      <c r="A45" s="15" t="s">
        <v>2</v>
      </c>
      <c r="B45" s="15">
        <v>8567</v>
      </c>
      <c r="C45" s="16" t="s">
        <v>164</v>
      </c>
      <c r="D45" s="17" t="s">
        <v>104</v>
      </c>
      <c r="E45" s="17" t="s">
        <v>25</v>
      </c>
      <c r="F45" s="15" t="s">
        <v>133</v>
      </c>
      <c r="G45" s="17" t="s">
        <v>35</v>
      </c>
      <c r="H45" s="17" t="s">
        <v>197</v>
      </c>
      <c r="I45" s="17" t="s">
        <v>11</v>
      </c>
      <c r="J45" s="18">
        <v>243300</v>
      </c>
      <c r="K45" s="15">
        <v>12</v>
      </c>
      <c r="L45" s="19">
        <v>44886</v>
      </c>
      <c r="M45" s="19">
        <v>45079</v>
      </c>
    </row>
    <row r="46" spans="1:13" s="2" customFormat="1" ht="64.5" customHeight="1" x14ac:dyDescent="0.2">
      <c r="A46" s="15" t="s">
        <v>2</v>
      </c>
      <c r="B46" s="15">
        <v>8570</v>
      </c>
      <c r="C46" s="16" t="s">
        <v>165</v>
      </c>
      <c r="D46" s="17" t="s">
        <v>104</v>
      </c>
      <c r="E46" s="17" t="s">
        <v>63</v>
      </c>
      <c r="F46" s="15" t="s">
        <v>134</v>
      </c>
      <c r="G46" s="17" t="s">
        <v>35</v>
      </c>
      <c r="H46" s="17" t="s">
        <v>188</v>
      </c>
      <c r="I46" s="17" t="s">
        <v>11</v>
      </c>
      <c r="J46" s="18">
        <v>242800</v>
      </c>
      <c r="K46" s="15">
        <v>15</v>
      </c>
      <c r="L46" s="19">
        <v>44774</v>
      </c>
      <c r="M46" s="19">
        <v>44883</v>
      </c>
    </row>
    <row r="47" spans="1:13" s="2" customFormat="1" ht="60" customHeight="1" x14ac:dyDescent="0.2">
      <c r="A47" s="15" t="s">
        <v>2</v>
      </c>
      <c r="B47" s="15">
        <v>8572</v>
      </c>
      <c r="C47" s="16" t="s">
        <v>165</v>
      </c>
      <c r="D47" s="17" t="s">
        <v>104</v>
      </c>
      <c r="E47" s="17" t="s">
        <v>64</v>
      </c>
      <c r="F47" s="15" t="s">
        <v>135</v>
      </c>
      <c r="G47" s="17" t="s">
        <v>35</v>
      </c>
      <c r="H47" s="17" t="s">
        <v>188</v>
      </c>
      <c r="I47" s="17" t="s">
        <v>53</v>
      </c>
      <c r="J47" s="18">
        <v>249900</v>
      </c>
      <c r="K47" s="15">
        <v>15</v>
      </c>
      <c r="L47" s="19">
        <v>44774</v>
      </c>
      <c r="M47" s="19">
        <v>44876</v>
      </c>
    </row>
    <row r="48" spans="1:13" s="2" customFormat="1" ht="90" x14ac:dyDescent="0.2">
      <c r="A48" s="15" t="s">
        <v>2</v>
      </c>
      <c r="B48" s="15">
        <v>8602</v>
      </c>
      <c r="C48" s="16" t="s">
        <v>166</v>
      </c>
      <c r="D48" s="17" t="s">
        <v>104</v>
      </c>
      <c r="E48" s="17" t="s">
        <v>65</v>
      </c>
      <c r="F48" s="15" t="s">
        <v>137</v>
      </c>
      <c r="G48" s="17" t="s">
        <v>167</v>
      </c>
      <c r="H48" s="17" t="s">
        <v>202</v>
      </c>
      <c r="I48" s="17" t="s">
        <v>62</v>
      </c>
      <c r="J48" s="18">
        <v>656900</v>
      </c>
      <c r="K48" s="15">
        <v>30</v>
      </c>
      <c r="L48" s="19">
        <v>44942</v>
      </c>
      <c r="M48" s="19">
        <v>45303</v>
      </c>
    </row>
    <row r="49" spans="1:13" s="2" customFormat="1" ht="60" customHeight="1" x14ac:dyDescent="0.2">
      <c r="A49" s="15" t="s">
        <v>2</v>
      </c>
      <c r="B49" s="15">
        <v>8629</v>
      </c>
      <c r="C49" s="16" t="s">
        <v>168</v>
      </c>
      <c r="D49" s="17" t="s">
        <v>104</v>
      </c>
      <c r="E49" s="17" t="s">
        <v>66</v>
      </c>
      <c r="F49" s="15" t="s">
        <v>141</v>
      </c>
      <c r="G49" s="17" t="s">
        <v>36</v>
      </c>
      <c r="H49" s="17" t="s">
        <v>207</v>
      </c>
      <c r="I49" s="31" t="s">
        <v>10</v>
      </c>
      <c r="J49" s="18">
        <v>293400</v>
      </c>
      <c r="K49" s="15">
        <v>16</v>
      </c>
      <c r="L49" s="19">
        <v>44809</v>
      </c>
      <c r="M49" s="19">
        <v>45170</v>
      </c>
    </row>
    <row r="50" spans="1:13" s="2" customFormat="1" ht="61.5" customHeight="1" x14ac:dyDescent="0.2">
      <c r="A50" s="15" t="s">
        <v>3</v>
      </c>
      <c r="B50" s="15">
        <v>8378</v>
      </c>
      <c r="C50" s="16" t="s">
        <v>161</v>
      </c>
      <c r="D50" s="17" t="s">
        <v>104</v>
      </c>
      <c r="E50" s="17" t="s">
        <v>38</v>
      </c>
      <c r="F50" s="28" t="s">
        <v>214</v>
      </c>
      <c r="G50" s="17" t="s">
        <v>36</v>
      </c>
      <c r="H50" s="17" t="s">
        <v>194</v>
      </c>
      <c r="I50" s="17" t="s">
        <v>10</v>
      </c>
      <c r="J50" s="18">
        <v>175100</v>
      </c>
      <c r="K50" s="15">
        <v>8</v>
      </c>
      <c r="L50" s="19">
        <v>44844</v>
      </c>
      <c r="M50" s="19">
        <v>44988</v>
      </c>
    </row>
    <row r="51" spans="1:13" s="2" customFormat="1" ht="59.25" customHeight="1" x14ac:dyDescent="0.2">
      <c r="A51" s="15" t="s">
        <v>3</v>
      </c>
      <c r="B51" s="15">
        <v>8379</v>
      </c>
      <c r="C51" s="16" t="s">
        <v>161</v>
      </c>
      <c r="D51" s="17" t="s">
        <v>104</v>
      </c>
      <c r="E51" s="17" t="s">
        <v>39</v>
      </c>
      <c r="F51" s="28" t="s">
        <v>215</v>
      </c>
      <c r="G51" s="17" t="s">
        <v>34</v>
      </c>
      <c r="H51" s="17" t="s">
        <v>206</v>
      </c>
      <c r="I51" s="17" t="s">
        <v>12</v>
      </c>
      <c r="J51" s="18">
        <v>186900</v>
      </c>
      <c r="K51" s="15">
        <v>8</v>
      </c>
      <c r="L51" s="19">
        <v>44830</v>
      </c>
      <c r="M51" s="19">
        <v>44974</v>
      </c>
    </row>
    <row r="52" spans="1:13" s="2" customFormat="1" ht="72" customHeight="1" x14ac:dyDescent="0.2">
      <c r="A52" s="15" t="s">
        <v>3</v>
      </c>
      <c r="B52" s="15">
        <v>8390</v>
      </c>
      <c r="C52" s="16" t="s">
        <v>179</v>
      </c>
      <c r="D52" s="17" t="s">
        <v>104</v>
      </c>
      <c r="E52" s="17" t="s">
        <v>40</v>
      </c>
      <c r="F52" s="15" t="s">
        <v>109</v>
      </c>
      <c r="G52" s="17" t="s">
        <v>37</v>
      </c>
      <c r="H52" s="17" t="s">
        <v>201</v>
      </c>
      <c r="I52" s="17" t="s">
        <v>41</v>
      </c>
      <c r="J52" s="18">
        <v>888400</v>
      </c>
      <c r="K52" s="15">
        <v>54</v>
      </c>
      <c r="L52" s="19">
        <v>44774</v>
      </c>
      <c r="M52" s="19">
        <v>45124</v>
      </c>
    </row>
    <row r="53" spans="1:13" s="2" customFormat="1" ht="225" x14ac:dyDescent="0.2">
      <c r="A53" s="15" t="s">
        <v>3</v>
      </c>
      <c r="B53" s="15">
        <v>8414</v>
      </c>
      <c r="C53" s="16" t="s">
        <v>220</v>
      </c>
      <c r="D53" s="17" t="s">
        <v>104</v>
      </c>
      <c r="E53" s="17" t="s">
        <v>42</v>
      </c>
      <c r="F53" s="15" t="s">
        <v>112</v>
      </c>
      <c r="G53" s="30" t="s">
        <v>217</v>
      </c>
      <c r="H53" s="17" t="s">
        <v>209</v>
      </c>
      <c r="I53" s="17" t="s">
        <v>26</v>
      </c>
      <c r="J53" s="18">
        <v>1023100</v>
      </c>
      <c r="K53" s="15">
        <v>48</v>
      </c>
      <c r="L53" s="19">
        <v>44977</v>
      </c>
      <c r="M53" s="19">
        <v>45338</v>
      </c>
    </row>
    <row r="54" spans="1:13" s="2" customFormat="1" ht="57" customHeight="1" x14ac:dyDescent="0.2">
      <c r="A54" s="15" t="s">
        <v>3</v>
      </c>
      <c r="B54" s="15">
        <v>8468</v>
      </c>
      <c r="C54" s="16" t="s">
        <v>180</v>
      </c>
      <c r="D54" s="17" t="s">
        <v>104</v>
      </c>
      <c r="E54" s="17" t="s">
        <v>43</v>
      </c>
      <c r="F54" s="15" t="s">
        <v>117</v>
      </c>
      <c r="G54" s="17" t="s">
        <v>35</v>
      </c>
      <c r="H54" s="17" t="s">
        <v>188</v>
      </c>
      <c r="I54" s="17" t="s">
        <v>11</v>
      </c>
      <c r="J54" s="18">
        <v>502300</v>
      </c>
      <c r="K54" s="15">
        <v>30</v>
      </c>
      <c r="L54" s="19">
        <v>44774</v>
      </c>
      <c r="M54" s="19">
        <v>45093</v>
      </c>
    </row>
    <row r="55" spans="1:13" s="2" customFormat="1" ht="56.25" customHeight="1" x14ac:dyDescent="0.2">
      <c r="A55" s="15" t="s">
        <v>3</v>
      </c>
      <c r="B55" s="15">
        <v>8514</v>
      </c>
      <c r="C55" s="16" t="s">
        <v>181</v>
      </c>
      <c r="D55" s="17" t="s">
        <v>104</v>
      </c>
      <c r="E55" s="17" t="s">
        <v>30</v>
      </c>
      <c r="F55" s="15" t="s">
        <v>122</v>
      </c>
      <c r="G55" s="17" t="s">
        <v>36</v>
      </c>
      <c r="H55" s="17" t="s">
        <v>202</v>
      </c>
      <c r="I55" s="17" t="s">
        <v>10</v>
      </c>
      <c r="J55" s="18">
        <v>403000</v>
      </c>
      <c r="K55" s="15">
        <v>18</v>
      </c>
      <c r="L55" s="19">
        <v>44878</v>
      </c>
      <c r="M55" s="19">
        <v>45142</v>
      </c>
    </row>
    <row r="56" spans="1:13" s="2" customFormat="1" ht="64.5" customHeight="1" x14ac:dyDescent="0.2">
      <c r="A56" s="15" t="s">
        <v>3</v>
      </c>
      <c r="B56" s="15">
        <v>8525</v>
      </c>
      <c r="C56" s="16" t="s">
        <v>228</v>
      </c>
      <c r="D56" s="17" t="s">
        <v>104</v>
      </c>
      <c r="E56" s="17" t="s">
        <v>44</v>
      </c>
      <c r="F56" s="15" t="s">
        <v>125</v>
      </c>
      <c r="G56" s="17" t="s">
        <v>35</v>
      </c>
      <c r="H56" s="17" t="s">
        <v>188</v>
      </c>
      <c r="I56" s="17" t="s">
        <v>11</v>
      </c>
      <c r="J56" s="18">
        <v>252600</v>
      </c>
      <c r="K56" s="15">
        <v>15</v>
      </c>
      <c r="L56" s="19">
        <v>44788</v>
      </c>
      <c r="M56" s="19">
        <v>44911</v>
      </c>
    </row>
    <row r="57" spans="1:13" s="2" customFormat="1" ht="135" x14ac:dyDescent="0.2">
      <c r="A57" s="15" t="s">
        <v>3</v>
      </c>
      <c r="B57" s="15">
        <v>8526</v>
      </c>
      <c r="C57" s="16" t="s">
        <v>174</v>
      </c>
      <c r="D57" s="17" t="s">
        <v>104</v>
      </c>
      <c r="E57" s="17" t="s">
        <v>32</v>
      </c>
      <c r="F57" s="15" t="s">
        <v>126</v>
      </c>
      <c r="G57" s="17" t="s">
        <v>182</v>
      </c>
      <c r="H57" s="17" t="s">
        <v>210</v>
      </c>
      <c r="I57" s="17" t="s">
        <v>26</v>
      </c>
      <c r="J57" s="18">
        <v>1036200</v>
      </c>
      <c r="K57" s="15">
        <v>44</v>
      </c>
      <c r="L57" s="19">
        <v>44935</v>
      </c>
      <c r="M57" s="19">
        <v>45254</v>
      </c>
    </row>
    <row r="58" spans="1:13" s="2" customFormat="1" ht="90" x14ac:dyDescent="0.2">
      <c r="A58" s="15" t="s">
        <v>3</v>
      </c>
      <c r="B58" s="15">
        <v>8536</v>
      </c>
      <c r="C58" s="16" t="s">
        <v>183</v>
      </c>
      <c r="D58" s="17" t="s">
        <v>104</v>
      </c>
      <c r="E58" s="17" t="s">
        <v>45</v>
      </c>
      <c r="F58" s="15" t="s">
        <v>130</v>
      </c>
      <c r="G58" s="17" t="s">
        <v>34</v>
      </c>
      <c r="H58" s="17" t="s">
        <v>200</v>
      </c>
      <c r="I58" s="17" t="s">
        <v>12</v>
      </c>
      <c r="J58" s="18">
        <v>431900</v>
      </c>
      <c r="K58" s="15">
        <v>20</v>
      </c>
      <c r="L58" s="19">
        <v>44809</v>
      </c>
      <c r="M58" s="19">
        <v>45173</v>
      </c>
    </row>
    <row r="59" spans="1:13" s="2" customFormat="1" ht="67.5" customHeight="1" x14ac:dyDescent="0.2">
      <c r="A59" s="15" t="s">
        <v>3</v>
      </c>
      <c r="B59" s="15">
        <v>8555</v>
      </c>
      <c r="C59" s="16" t="s">
        <v>184</v>
      </c>
      <c r="D59" s="17" t="s">
        <v>104</v>
      </c>
      <c r="E59" s="17" t="s">
        <v>46</v>
      </c>
      <c r="F59" s="15" t="s">
        <v>105</v>
      </c>
      <c r="G59" s="17" t="s">
        <v>34</v>
      </c>
      <c r="H59" s="17" t="s">
        <v>202</v>
      </c>
      <c r="I59" s="17" t="s">
        <v>12</v>
      </c>
      <c r="J59" s="18">
        <v>238600</v>
      </c>
      <c r="K59" s="15">
        <v>12</v>
      </c>
      <c r="L59" s="19">
        <v>44942</v>
      </c>
      <c r="M59" s="19">
        <v>45268</v>
      </c>
    </row>
    <row r="60" spans="1:13" s="2" customFormat="1" ht="55.5" customHeight="1" x14ac:dyDescent="0.2">
      <c r="A60" s="15" t="s">
        <v>3</v>
      </c>
      <c r="B60" s="15">
        <v>8631</v>
      </c>
      <c r="C60" s="16" t="s">
        <v>226</v>
      </c>
      <c r="D60" s="17" t="s">
        <v>104</v>
      </c>
      <c r="E60" s="17" t="s">
        <v>47</v>
      </c>
      <c r="F60" s="15" t="s">
        <v>142</v>
      </c>
      <c r="G60" s="17" t="s">
        <v>14</v>
      </c>
      <c r="H60" s="17" t="s">
        <v>191</v>
      </c>
      <c r="I60" s="17" t="s">
        <v>13</v>
      </c>
      <c r="J60" s="18">
        <v>588800</v>
      </c>
      <c r="K60" s="15">
        <v>24</v>
      </c>
      <c r="L60" s="19">
        <v>44774</v>
      </c>
      <c r="M60" s="19">
        <v>45107</v>
      </c>
    </row>
    <row r="61" spans="1:13" s="2" customFormat="1" ht="139.5" customHeight="1" x14ac:dyDescent="0.2">
      <c r="A61" s="15" t="s">
        <v>3</v>
      </c>
      <c r="B61" s="15">
        <v>8632</v>
      </c>
      <c r="C61" s="16" t="s">
        <v>219</v>
      </c>
      <c r="D61" s="32" t="s">
        <v>104</v>
      </c>
      <c r="E61" s="17" t="s">
        <v>48</v>
      </c>
      <c r="F61" s="15" t="s">
        <v>143</v>
      </c>
      <c r="G61" s="17" t="s">
        <v>185</v>
      </c>
      <c r="H61" s="17" t="s">
        <v>191</v>
      </c>
      <c r="I61" s="17" t="s">
        <v>13</v>
      </c>
      <c r="J61" s="18">
        <v>588800</v>
      </c>
      <c r="K61" s="15">
        <v>24</v>
      </c>
      <c r="L61" s="19">
        <v>44774</v>
      </c>
      <c r="M61" s="19">
        <v>45138</v>
      </c>
    </row>
    <row r="62" spans="1:13" s="2" customFormat="1" x14ac:dyDescent="0.25">
      <c r="A62" s="20"/>
      <c r="B62" s="21"/>
      <c r="C62" s="22"/>
      <c r="D62" s="23"/>
      <c r="E62" s="23"/>
      <c r="F62" s="20"/>
      <c r="G62" s="24">
        <f>COUNTA(G2:G61)</f>
        <v>60</v>
      </c>
      <c r="H62" s="23" t="s">
        <v>9</v>
      </c>
      <c r="I62" s="25"/>
      <c r="J62" s="26">
        <f>SUM(J2:J61)</f>
        <v>24390300</v>
      </c>
      <c r="K62" s="27">
        <f>SUM(K2:K61)</f>
        <v>1125</v>
      </c>
      <c r="L62" s="27"/>
      <c r="M62" s="27"/>
    </row>
    <row r="69" spans="1:11" s="6" customFormat="1" x14ac:dyDescent="0.3">
      <c r="A69" s="1"/>
      <c r="B69" s="3"/>
      <c r="C69" s="1"/>
      <c r="D69" s="9"/>
      <c r="E69" s="9"/>
      <c r="F69" s="2"/>
      <c r="G69" s="7"/>
      <c r="H69" s="7"/>
      <c r="I69" s="8"/>
      <c r="J69" s="5"/>
      <c r="K69" s="4"/>
    </row>
    <row r="70" spans="1:11" s="6" customFormat="1" x14ac:dyDescent="0.3">
      <c r="A70" s="1"/>
      <c r="B70" s="3"/>
      <c r="C70" s="1"/>
      <c r="D70" s="9"/>
      <c r="E70" s="9"/>
      <c r="F70" s="2"/>
      <c r="G70" s="7"/>
      <c r="H70" s="7"/>
      <c r="I70" s="8"/>
      <c r="J70" s="5"/>
      <c r="K70" s="4"/>
    </row>
    <row r="71" spans="1:11" s="6" customFormat="1" x14ac:dyDescent="0.3">
      <c r="A71" s="1"/>
      <c r="B71" s="3"/>
      <c r="C71" s="1"/>
      <c r="D71" s="9"/>
      <c r="E71" s="9"/>
      <c r="F71" s="2"/>
      <c r="G71" s="7"/>
      <c r="H71" s="7"/>
      <c r="I71" s="8"/>
      <c r="J71" s="5"/>
      <c r="K71" s="4"/>
    </row>
    <row r="72" spans="1:11" s="6" customFormat="1" x14ac:dyDescent="0.3">
      <c r="A72" s="1"/>
      <c r="B72" s="3"/>
      <c r="C72" s="1"/>
      <c r="D72" s="9"/>
      <c r="E72" s="9"/>
      <c r="F72" s="2"/>
      <c r="G72" s="7"/>
      <c r="H72" s="7"/>
      <c r="I72" s="8"/>
      <c r="J72" s="5"/>
      <c r="K72" s="4"/>
    </row>
    <row r="73" spans="1:11" s="6" customFormat="1" x14ac:dyDescent="0.3">
      <c r="A73" s="1"/>
      <c r="B73" s="3"/>
      <c r="C73" s="1"/>
      <c r="D73" s="9"/>
      <c r="E73" s="9"/>
      <c r="F73" s="2"/>
      <c r="G73" s="7"/>
      <c r="H73" s="7"/>
      <c r="I73" s="8"/>
      <c r="J73" s="5"/>
      <c r="K73" s="4"/>
    </row>
    <row r="74" spans="1:11" s="6" customFormat="1" x14ac:dyDescent="0.3">
      <c r="A74" s="1"/>
      <c r="B74" s="3"/>
      <c r="C74" s="1"/>
      <c r="D74" s="9"/>
      <c r="E74" s="9"/>
      <c r="F74" s="2"/>
      <c r="G74" s="7"/>
      <c r="H74" s="7"/>
      <c r="I74" s="8"/>
      <c r="J74" s="5"/>
      <c r="K74" s="4"/>
    </row>
    <row r="75" spans="1:11" s="6" customFormat="1" x14ac:dyDescent="0.3">
      <c r="A75" s="1"/>
      <c r="B75" s="3"/>
      <c r="C75" s="1"/>
      <c r="D75" s="9"/>
      <c r="E75" s="9"/>
      <c r="F75" s="2"/>
      <c r="G75" s="7"/>
      <c r="H75" s="7"/>
      <c r="I75" s="8"/>
      <c r="J75" s="5"/>
      <c r="K75" s="4"/>
    </row>
  </sheetData>
  <autoFilter ref="A1:K62" xr:uid="{00000000-0009-0000-0000-000000000000}"/>
  <sortState xmlns:xlrd2="http://schemas.microsoft.com/office/spreadsheetml/2017/richdata2" ref="A13:M62">
    <sortCondition ref="A13:A62"/>
    <sortCondition ref="B13:B62"/>
  </sortState>
  <customSheetViews>
    <customSheetView guid="{7B8F9E4A-590B-4E3D-8555-2C8244B33475}" scale="70" showPageBreaks="1" showGridLines="0" fitToPage="1" printArea="1" showAutoFilter="1" topLeftCell="A47">
      <selection activeCell="E48" sqref="E48"/>
      <pageMargins left="0.11811023622047245" right="0.11811023622047245" top="0.82677165354330717" bottom="0.74803149606299213" header="0.15748031496062992" footer="0.31496062992125984"/>
      <printOptions gridLines="1"/>
      <pageSetup paperSize="8" scale="39" fitToHeight="0" orientation="landscape" r:id="rId1"/>
      <headerFooter>
        <oddHeader>&amp;C&amp;"-,Bold"&amp;36Skilling Queenslanders for Work
2019-20 2nd Funding Round Approved Projects&amp;R&amp;"-,Bold"&amp;20Attachment 7</oddHeader>
        <oddFooter>&amp;RPage &amp;P of &amp;N</oddFooter>
      </headerFooter>
      <autoFilter ref="A1:N131" xr:uid="{C2ADC71F-E205-4C86-99DE-22D3DE1E08D7}"/>
    </customSheetView>
    <customSheetView guid="{99735CC1-C881-477F-A7AC-856D22D941BC}" scale="70" showPageBreaks="1" showGridLines="0" fitToPage="1" printArea="1" showAutoFilter="1">
      <pane ySplit="1" topLeftCell="A2" activePane="bottomLeft" state="frozen"/>
      <selection pane="bottomLeft" activeCell="F2" sqref="F2"/>
      <pageMargins left="0.11811023622047245" right="0.11811023622047245" top="0.82677165354330717" bottom="0.74803149606299213" header="0.15748031496062992" footer="0.31496062992125984"/>
      <printOptions gridLines="1"/>
      <pageSetup paperSize="8" scale="39" fitToHeight="0" orientation="landscape" r:id="rId2"/>
      <headerFooter>
        <oddHeader>&amp;C&amp;"-,Bold"&amp;36Skilling Queenslanders for Work
2019-20 2nd Funding Round Approved Projects&amp;R&amp;"-,Bold"&amp;20Attachment 7</oddHeader>
        <oddFooter>&amp;RPage &amp;P of &amp;N</oddFooter>
      </headerFooter>
      <autoFilter ref="A1:N131" xr:uid="{319CB24C-3C6E-498E-944C-8E3455183CAC}"/>
    </customSheetView>
    <customSheetView guid="{9E4272C3-599D-4510-9FF9-5612A82B4561}" scale="70" showPageBreaks="1" showGridLines="0" fitToPage="1" printArea="1" showAutoFilter="1">
      <pane xSplit="6" ySplit="2" topLeftCell="L130" activePane="bottomRight" state="frozen"/>
      <selection pane="bottomRight" activeCell="F130" sqref="F130"/>
      <pageMargins left="0.11811023622047245" right="0.11811023622047245" top="0.82677165354330717" bottom="0.74803149606299213" header="0.15748031496062992" footer="0.31496062992125984"/>
      <printOptions gridLines="1"/>
      <pageSetup paperSize="8" scale="39" fitToHeight="0" orientation="landscape" r:id="rId3"/>
      <headerFooter>
        <oddHeader>&amp;C&amp;"-,Bold"&amp;36Skilling Queenslanders for Work
2019-20 2nd Funding Round Approved Projects</oddHeader>
        <oddFooter>&amp;RPage &amp;P of &amp;N</oddFooter>
      </headerFooter>
      <autoFilter ref="A1:N131" xr:uid="{CF8AAEA5-AEA3-42C2-A3A7-BDE0A1D5140B}"/>
    </customSheetView>
  </customSheetViews>
  <printOptions horizontalCentered="1" gridLines="1"/>
  <pageMargins left="0.11811023622047245" right="0.11811023622047245" top="0.88982843137254897" bottom="0.74803149606299213" header="0.15748031496062992" footer="0.31496062992125984"/>
  <pageSetup paperSize="8" scale="62" fitToHeight="0" orientation="landscape" r:id="rId4"/>
  <headerFooter>
    <oddHeader xml:space="preserve">&amp;L&amp;"Arial,Bold"&amp;18
Work Skills Traineeships
2022-23 Funding Round Approved Projects — Round 1&amp;R&amp;"-,Bold"&amp;20
Department of Employment, Small Business and Training
</oddHeader>
    <oddFooter>&amp;L&amp;"-,Bold"&amp;11* RTOs, start date and end date subject to change&amp;RPage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Approved projects</vt:lpstr>
      <vt:lpstr>'Approved projects'!Print_Area</vt:lpstr>
      <vt:lpstr>'Approved projects'!Print_Titles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Harry Vening</cp:lastModifiedBy>
  <cp:lastPrinted>2021-11-08T04:01:43Z</cp:lastPrinted>
  <dcterms:created xsi:type="dcterms:W3CDTF">2017-06-19T01:31:41Z</dcterms:created>
  <dcterms:modified xsi:type="dcterms:W3CDTF">2022-07-19T02:50:36Z</dcterms:modified>
</cp:coreProperties>
</file>