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8220-BR-EII-BNE\15 EMP &amp; INIT\SQW Implementation 2015\Communication\Web Listings TRIM 15-339645\2nd Funding Round 2024-25\"/>
    </mc:Choice>
  </mc:AlternateContent>
  <xr:revisionPtr revIDLastSave="0" documentId="13_ncr:1_{B4DC67BB-B0C8-469F-A362-3115BEFB197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FW FR2 2024-25" sheetId="2" r:id="rId1"/>
  </sheets>
  <definedNames>
    <definedName name="_xlnm._FilterDatabase" localSheetId="0" hidden="1">'RFW FR2 2024-25'!$A$1:$M$19</definedName>
    <definedName name="_xlnm.Print_Titles" localSheetId="0">'RFW FR2 2024-25'!$1:$1</definedName>
    <definedName name="Z_7B8F9E4A_590B_4E3D_8555_2C8244B33475_.wvu.FilterData" localSheetId="0" hidden="1">'RFW FR2 2024-25'!$A$1:$K$19</definedName>
    <definedName name="Z_7B8F9E4A_590B_4E3D_8555_2C8244B33475_.wvu.PrintArea" localSheetId="0" hidden="1">'RFW FR2 2024-25'!$A$1:$K$19</definedName>
    <definedName name="Z_7B8F9E4A_590B_4E3D_8555_2C8244B33475_.wvu.PrintTitles" localSheetId="0" hidden="1">'RFW FR2 2024-25'!$1:$1</definedName>
    <definedName name="Z_99735CC1_C881_477F_A7AC_856D22D941BC_.wvu.FilterData" localSheetId="0" hidden="1">'RFW FR2 2024-25'!$A$1:$K$19</definedName>
    <definedName name="Z_99735CC1_C881_477F_A7AC_856D22D941BC_.wvu.PrintArea" localSheetId="0" hidden="1">'RFW FR2 2024-25'!$A$1:$K$19</definedName>
    <definedName name="Z_99735CC1_C881_477F_A7AC_856D22D941BC_.wvu.PrintTitles" localSheetId="0" hidden="1">'RFW FR2 2024-25'!$1:$1</definedName>
    <definedName name="Z_9E4272C3_599D_4510_9FF9_5612A82B4561_.wvu.FilterData" localSheetId="0" hidden="1">'RFW FR2 2024-25'!$A$1:$K$19</definedName>
    <definedName name="Z_9E4272C3_599D_4510_9FF9_5612A82B4561_.wvu.PrintArea" localSheetId="0" hidden="1">'RFW FR2 2024-25'!$A$1:$K$19</definedName>
    <definedName name="Z_9E4272C3_599D_4510_9FF9_5612A82B4561_.wvu.PrintTitles" localSheetId="0" hidden="1">'RFW FR2 2024-25'!$1:$1</definedName>
  </definedNames>
  <calcPr calcId="191029"/>
  <customWorkbookViews>
    <customWorkbookView name="DE VRIES, Mark - Personal View" guid="{9E4272C3-599D-4510-9FF9-5612A82B4561}" mergeInterval="0" personalView="1" maximized="1" xWindow="-8" yWindow="-8" windowWidth="1936" windowHeight="1056" activeSheetId="2"/>
    <customWorkbookView name="VENING, Harry - Personal View" guid="{99735CC1-C881-477F-A7AC-856D22D941BC}" mergeInterval="0" personalView="1" maximized="1" xWindow="1912" yWindow="-8" windowWidth="1936" windowHeight="1056" activeSheetId="2"/>
    <customWorkbookView name="YABSLEY, Lorraine - Personal View" guid="{A0EF3D03-C9D6-4FAD-8876-E72D64F15F26}" mergeInterval="0" personalView="1" maximized="1" xWindow="-8" yWindow="-8" windowWidth="1936" windowHeight="1056" activeSheetId="1"/>
    <customWorkbookView name="NICHOLS, Ruane - Personal View" guid="{370C8E1F-362E-4A4D-93B3-1C82C7165EE9}" mergeInterval="0" personalView="1" maximized="1" xWindow="1912" yWindow="-8" windowWidth="1936" windowHeight="1056" activeSheetId="1"/>
    <customWorkbookView name="NAIDU, Muni - Personal View" guid="{7B8F9E4A-590B-4E3D-8555-2C8244B33475}" mergeInterval="0" personalView="1" maximized="1" xWindow="-9" yWindow="-9" windowWidth="1938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  <c r="K19" i="2"/>
</calcChain>
</file>

<file path=xl/sharedStrings.xml><?xml version="1.0" encoding="utf-8"?>
<sst xmlns="http://schemas.openxmlformats.org/spreadsheetml/2006/main" count="150" uniqueCount="71">
  <si>
    <t>Project Name</t>
  </si>
  <si>
    <t>Region</t>
  </si>
  <si>
    <t>CQ</t>
  </si>
  <si>
    <t>projects</t>
  </si>
  <si>
    <t>Assist</t>
  </si>
  <si>
    <t>Total Funds</t>
  </si>
  <si>
    <t>Industry Area</t>
  </si>
  <si>
    <t>Qualifications</t>
  </si>
  <si>
    <t>Delivery Locations</t>
  </si>
  <si>
    <t>Program</t>
  </si>
  <si>
    <t>App ID</t>
  </si>
  <si>
    <t>Organisation Details</t>
  </si>
  <si>
    <t>DS</t>
  </si>
  <si>
    <t>MT</t>
  </si>
  <si>
    <t>NQ</t>
  </si>
  <si>
    <t>SE</t>
  </si>
  <si>
    <t>General Education &amp; Training</t>
  </si>
  <si>
    <t>EAGLEBY</t>
  </si>
  <si>
    <t>LOGAN CENTRAL</t>
  </si>
  <si>
    <t>FQ</t>
  </si>
  <si>
    <t>*Start Date</t>
  </si>
  <si>
    <t>*End Date</t>
  </si>
  <si>
    <t>*Partnering RTOs</t>
  </si>
  <si>
    <t>Ready for Work</t>
  </si>
  <si>
    <t>Early Interventions - Indigenous Job Readiness</t>
  </si>
  <si>
    <t>ROCKHAMPTON CITY
 GLADSTONE CENTRAL
 WOORABINDA</t>
  </si>
  <si>
    <t>Not applicable</t>
  </si>
  <si>
    <t>Not Applicable</t>
  </si>
  <si>
    <t>GOONDIWINDI
 STANTHORPE
 WARWICK
 ST GEORGE</t>
  </si>
  <si>
    <t>PORTSMITH</t>
  </si>
  <si>
    <t>KURANDA</t>
  </si>
  <si>
    <t>Ready for Work Program</t>
  </si>
  <si>
    <t>GOODNA</t>
  </si>
  <si>
    <t>Migrant and Refugee Job Ready Assistance Program - Kuraby</t>
  </si>
  <si>
    <t>KURABY</t>
  </si>
  <si>
    <t>Boxing Baristas</t>
  </si>
  <si>
    <t>BOWEN HILLS</t>
  </si>
  <si>
    <t>MatchWorks Ready for Work</t>
  </si>
  <si>
    <t>ROCKLEA
 MOUNT GRAVATT</t>
  </si>
  <si>
    <t>Base Skills - Ready for Work Program</t>
  </si>
  <si>
    <t>AITKENVALE</t>
  </si>
  <si>
    <t>Steps To Work Townsville</t>
  </si>
  <si>
    <t>Connect4 Project</t>
  </si>
  <si>
    <t>THURINGOWA CENTRAL
 GARBUTT</t>
  </si>
  <si>
    <t>Step Into Success</t>
  </si>
  <si>
    <t>CAPALABA</t>
  </si>
  <si>
    <t>KINGSTON
 LOGANHOLME</t>
  </si>
  <si>
    <t>Job Ready CALD Communities</t>
  </si>
  <si>
    <t>SPRINGWOOD</t>
  </si>
  <si>
    <t>Employability Skills Logan</t>
  </si>
  <si>
    <t>WorkReady Logan</t>
  </si>
  <si>
    <t>Good to Go</t>
  </si>
  <si>
    <t>Skills Life Future</t>
  </si>
  <si>
    <t>OXENFORD</t>
  </si>
  <si>
    <r>
      <t>Five Bridges Ltd</t>
    </r>
    <r>
      <rPr>
        <sz val="14"/>
        <rFont val="Calibri"/>
        <family val="2"/>
        <scheme val="minor"/>
      </rPr>
      <t>_x000D_
Contact: Katie Peatey 0455 037 256_x000D_</t>
    </r>
    <r>
      <rPr>
        <b/>
        <u/>
        <sz val="14"/>
        <rFont val="Calibri"/>
        <family val="2"/>
        <scheme val="minor"/>
      </rPr>
      <t xml:space="preserve">
www.fivebridges.com.au</t>
    </r>
  </si>
  <si>
    <r>
      <t>Goondiwindi Silo Inc</t>
    </r>
    <r>
      <rPr>
        <sz val="14"/>
        <rFont val="Calibri"/>
        <family val="2"/>
        <scheme val="minor"/>
      </rPr>
      <t>_x000D_
Contact: Jodi Toohey 0439 105 251_x000D_</t>
    </r>
    <r>
      <rPr>
        <b/>
        <u/>
        <sz val="14"/>
        <rFont val="Calibri"/>
        <family val="2"/>
        <scheme val="minor"/>
      </rPr>
      <t xml:space="preserve">
www.gttc.com.au</t>
    </r>
  </si>
  <si>
    <r>
      <t>Ngoonbi Community Services Indigenous Corporation</t>
    </r>
    <r>
      <rPr>
        <sz val="14"/>
        <rFont val="Calibri"/>
        <family val="2"/>
        <scheme val="minor"/>
      </rPr>
      <t xml:space="preserve">
Contact: Judith Enoch 0484 817 319</t>
    </r>
    <r>
      <rPr>
        <b/>
        <u/>
        <sz val="14"/>
        <rFont val="Calibri"/>
        <family val="2"/>
        <scheme val="minor"/>
      </rPr>
      <t xml:space="preserve">
www.ngoonbi.org.au</t>
    </r>
  </si>
  <si>
    <r>
      <t>Regional Queensland Youth and Community Services Ltd</t>
    </r>
    <r>
      <rPr>
        <sz val="14"/>
        <rFont val="Calibri"/>
        <family val="2"/>
        <scheme val="minor"/>
      </rPr>
      <t>_x000D_
Contact: Stacey Fittock 0402 555 959_x000D_</t>
    </r>
    <r>
      <rPr>
        <b/>
        <u/>
        <sz val="14"/>
        <rFont val="Calibri"/>
        <family val="2"/>
        <scheme val="minor"/>
      </rPr>
      <t xml:space="preserve">
youcareqld.com.au</t>
    </r>
  </si>
  <si>
    <r>
      <t>Al - Furquan Charitable Islamic Qld Ltd</t>
    </r>
    <r>
      <rPr>
        <sz val="14"/>
        <rFont val="Calibri"/>
        <family val="2"/>
        <scheme val="minor"/>
      </rPr>
      <t>_x000D_
Contact: Zakaria Amin 0422 357 931_x000D_</t>
    </r>
    <r>
      <rPr>
        <b/>
        <u/>
        <sz val="14"/>
        <rFont val="Calibri"/>
        <family val="2"/>
        <scheme val="minor"/>
      </rPr>
      <t xml:space="preserve">
slackscreekmosque.org.au</t>
    </r>
  </si>
  <si>
    <r>
      <t>Fortitude Amateur Boxing Club Inc</t>
    </r>
    <r>
      <rPr>
        <sz val="14"/>
        <rFont val="Calibri"/>
        <family val="2"/>
        <scheme val="minor"/>
      </rPr>
      <t xml:space="preserve">
Contact: John Hawker 0413 850 866</t>
    </r>
    <r>
      <rPr>
        <b/>
        <u/>
        <sz val="14"/>
        <rFont val="Calibri"/>
        <family val="2"/>
        <scheme val="minor"/>
      </rPr>
      <t xml:space="preserve">
www.fortitudeboxing.com.au</t>
    </r>
  </si>
  <si>
    <r>
      <t>Karingal St Laurence Limited</t>
    </r>
    <r>
      <rPr>
        <sz val="14"/>
        <rFont val="Calibri"/>
        <family val="2"/>
        <scheme val="minor"/>
      </rPr>
      <t>_x000D_
Contact: Sue Osman 0431 500 702_x000D_</t>
    </r>
    <r>
      <rPr>
        <b/>
        <u/>
        <sz val="14"/>
        <rFont val="Calibri"/>
        <family val="2"/>
        <scheme val="minor"/>
      </rPr>
      <t xml:space="preserve">
www.matchworks.com.au</t>
    </r>
  </si>
  <si>
    <r>
      <t>The Base Support Services Inc</t>
    </r>
    <r>
      <rPr>
        <sz val="14"/>
        <rFont val="Calibri"/>
        <family val="2"/>
        <scheme val="minor"/>
      </rPr>
      <t>_x000D_
Contact: Connor O'Farrell (07) 3818 3118_x000D_</t>
    </r>
    <r>
      <rPr>
        <b/>
        <u/>
        <sz val="14"/>
        <rFont val="Calibri"/>
        <family val="2"/>
        <scheme val="minor"/>
      </rPr>
      <t xml:space="preserve">
www.thebaseyouthagency.com</t>
    </r>
  </si>
  <si>
    <r>
      <t>Multicultural Australia Ltd</t>
    </r>
    <r>
      <rPr>
        <sz val="14"/>
        <rFont val="Calibri"/>
        <family val="2"/>
        <scheme val="minor"/>
      </rPr>
      <t xml:space="preserve">
Contact: Jill Armstrong 0499 500 322</t>
    </r>
    <r>
      <rPr>
        <b/>
        <u/>
        <sz val="14"/>
        <rFont val="Calibri"/>
        <family val="2"/>
        <scheme val="minor"/>
      </rPr>
      <t xml:space="preserve">
www.multiculturalaustralia.org.au</t>
    </r>
  </si>
  <si>
    <r>
      <t>Queensland Youth Connections</t>
    </r>
    <r>
      <rPr>
        <sz val="14"/>
        <rFont val="Calibri"/>
        <family val="2"/>
        <scheme val="minor"/>
      </rPr>
      <t>_x000D_
Contact: Joshua Lane 0412 262 192_x000D_</t>
    </r>
    <r>
      <rPr>
        <b/>
        <u/>
        <sz val="14"/>
        <rFont val="Calibri"/>
        <family val="2"/>
        <scheme val="minor"/>
      </rPr>
      <t xml:space="preserve">
qldyouth.org</t>
    </r>
  </si>
  <si>
    <r>
      <t>Sharehouse Youth Programs Inc</t>
    </r>
    <r>
      <rPr>
        <sz val="14"/>
        <rFont val="Calibri"/>
        <family val="2"/>
        <scheme val="minor"/>
      </rPr>
      <t>_x000D_
Contact: Lisa Hammond 0437 237 165_x000D_</t>
    </r>
    <r>
      <rPr>
        <b/>
        <u/>
        <sz val="14"/>
        <rFont val="Calibri"/>
        <family val="2"/>
        <scheme val="minor"/>
      </rPr>
      <t xml:space="preserve">
www.sharehouse.org.au</t>
    </r>
  </si>
  <si>
    <r>
      <t>Horizon Foundation Inc</t>
    </r>
    <r>
      <rPr>
        <sz val="14"/>
        <rFont val="Calibri"/>
        <family val="2"/>
        <scheme val="minor"/>
      </rPr>
      <t>_x000D_
Contact: Nicole Louange (07) 3824 7007_x000D_</t>
    </r>
    <r>
      <rPr>
        <b/>
        <u/>
        <sz val="14"/>
        <rFont val="Calibri"/>
        <family val="2"/>
        <scheme val="minor"/>
      </rPr>
      <t xml:space="preserve">
www.myhorizon.org.au</t>
    </r>
  </si>
  <si>
    <r>
      <t>Islamic Womens Association of Australia</t>
    </r>
    <r>
      <rPr>
        <sz val="14"/>
        <rFont val="Calibri"/>
        <family val="2"/>
        <scheme val="minor"/>
      </rPr>
      <t>_x000D_
Contact: Galila Abdel-Salam (07) 3208 6333_x000D_</t>
    </r>
    <r>
      <rPr>
        <b/>
        <u/>
        <sz val="14"/>
        <rFont val="Calibri"/>
        <family val="2"/>
        <scheme val="minor"/>
      </rPr>
      <t xml:space="preserve">
www.iwaq.org.au</t>
    </r>
  </si>
  <si>
    <r>
      <t>Kingston East Neighbourhood Group Inc</t>
    </r>
    <r>
      <rPr>
        <sz val="14"/>
        <rFont val="Calibri"/>
        <family val="2"/>
        <scheme val="minor"/>
      </rPr>
      <t>_x000D_
Contact: Kim Wright (07) 3808 1684_x000D_</t>
    </r>
    <r>
      <rPr>
        <b/>
        <u/>
        <sz val="14"/>
        <rFont val="Calibri"/>
        <family val="2"/>
        <scheme val="minor"/>
      </rPr>
      <t xml:space="preserve">
www.keng.org.au</t>
    </r>
  </si>
  <si>
    <r>
      <t>Multicultural Australia Ltd</t>
    </r>
    <r>
      <rPr>
        <sz val="14"/>
        <rFont val="Calibri"/>
        <family val="2"/>
        <scheme val="minor"/>
      </rPr>
      <t xml:space="preserve">
Contact: Janet Mhindurwa 0432 160 392</t>
    </r>
    <r>
      <rPr>
        <b/>
        <u/>
        <sz val="14"/>
        <rFont val="Calibri"/>
        <family val="2"/>
        <scheme val="minor"/>
      </rPr>
      <t xml:space="preserve">
www.multiculturalaustralia.org.au</t>
    </r>
  </si>
  <si>
    <r>
      <t>Twin Rivers Community Care Limited</t>
    </r>
    <r>
      <rPr>
        <sz val="14"/>
        <rFont val="Calibri"/>
        <family val="2"/>
        <scheme val="minor"/>
      </rPr>
      <t>_x000D_
Contact: Annelise Hellberg (07) 3382 4000_x000D_</t>
    </r>
    <r>
      <rPr>
        <b/>
        <u/>
        <sz val="14"/>
        <rFont val="Calibri"/>
        <family val="2"/>
        <scheme val="minor"/>
      </rPr>
      <t xml:space="preserve">
www.twinrivers.org.au</t>
    </r>
  </si>
  <si>
    <r>
      <t>Village Community Services Inc.</t>
    </r>
    <r>
      <rPr>
        <sz val="14"/>
        <rFont val="Calibri"/>
        <family val="2"/>
        <scheme val="minor"/>
      </rPr>
      <t>_x000D_
Contact: Jennifer Schofield 0416 055 133_x000D_</t>
    </r>
    <r>
      <rPr>
        <b/>
        <u/>
        <sz val="14"/>
        <rFont val="Calibri"/>
        <family val="2"/>
        <scheme val="minor"/>
      </rPr>
      <t xml:space="preserve">
www.studiovillage.com.au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</si>
</sst>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2" fillId="0" borderId="0"/>
    <xf numFmtId="0" fontId="4" fillId="0" borderId="0"/>
  </cellStyleXfs>
  <cellXfs count="31">
    <xf numFmtId="0" fontId="0" fillId="0" borderId="0" xfId="0"/>
    <xf numFmtId="0" fontId="1" fillId="0" borderId="0" xfId="3" applyFont="1" applyAlignment="1">
      <alignment wrapText="1"/>
    </xf>
    <xf numFmtId="0" fontId="1" fillId="0" borderId="0" xfId="3" applyFont="1" applyAlignment="1">
      <alignment vertical="center" wrapText="1"/>
    </xf>
    <xf numFmtId="49" fontId="1" fillId="0" borderId="0" xfId="3" applyNumberFormat="1" applyFont="1" applyAlignment="1">
      <alignment vertical="center" wrapText="1"/>
    </xf>
    <xf numFmtId="0" fontId="1" fillId="0" borderId="0" xfId="3" applyFont="1" applyAlignment="1">
      <alignment horizontal="left" wrapText="1"/>
    </xf>
    <xf numFmtId="0" fontId="1" fillId="0" borderId="0" xfId="3" applyFont="1" applyAlignment="1">
      <alignment horizontal="left" vertical="top" wrapText="1"/>
    </xf>
    <xf numFmtId="0" fontId="5" fillId="0" borderId="0" xfId="3" applyFont="1" applyAlignment="1">
      <alignment horizontal="center" wrapText="1"/>
    </xf>
    <xf numFmtId="164" fontId="1" fillId="0" borderId="0" xfId="3" applyNumberFormat="1" applyFont="1" applyAlignment="1">
      <alignment horizontal="center" wrapText="1"/>
    </xf>
    <xf numFmtId="3" fontId="1" fillId="0" borderId="0" xfId="3" applyNumberFormat="1" applyFont="1" applyAlignment="1">
      <alignment horizontal="center" wrapText="1"/>
    </xf>
    <xf numFmtId="0" fontId="1" fillId="0" borderId="0" xfId="3" applyFont="1" applyAlignment="1">
      <alignment horizontal="center" wrapText="1"/>
    </xf>
    <xf numFmtId="0" fontId="1" fillId="0" borderId="0" xfId="3" applyFont="1" applyAlignment="1">
      <alignment horizontal="center" vertical="center" wrapText="1"/>
    </xf>
    <xf numFmtId="0" fontId="6" fillId="2" borderId="0" xfId="3" applyFont="1" applyFill="1" applyAlignment="1">
      <alignment vertical="top" wrapText="1"/>
    </xf>
    <xf numFmtId="49" fontId="6" fillId="2" borderId="0" xfId="3" applyNumberFormat="1" applyFont="1" applyFill="1" applyAlignment="1">
      <alignment vertical="top" wrapTex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center" wrapText="1"/>
    </xf>
    <xf numFmtId="164" fontId="6" fillId="2" borderId="0" xfId="3" applyNumberFormat="1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4" fontId="10" fillId="0" borderId="1" xfId="3" applyNumberFormat="1" applyFont="1" applyFill="1" applyBorder="1" applyAlignment="1">
      <alignment vertical="center" wrapText="1"/>
    </xf>
    <xf numFmtId="0" fontId="6" fillId="2" borderId="2" xfId="3" applyFont="1" applyFill="1" applyBorder="1" applyAlignment="1">
      <alignment vertical="center" wrapText="1"/>
    </xf>
    <xf numFmtId="49" fontId="6" fillId="2" borderId="2" xfId="3" applyNumberFormat="1" applyFont="1" applyFill="1" applyBorder="1" applyAlignment="1">
      <alignment vertical="center" wrapText="1"/>
    </xf>
    <xf numFmtId="0" fontId="6" fillId="2" borderId="2" xfId="3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right" vertical="center" wrapText="1"/>
    </xf>
    <xf numFmtId="0" fontId="8" fillId="2" borderId="2" xfId="3" applyFont="1" applyFill="1" applyBorder="1" applyAlignment="1">
      <alignment horizontal="center" vertical="center" wrapText="1"/>
    </xf>
    <xf numFmtId="164" fontId="6" fillId="2" borderId="2" xfId="3" applyNumberFormat="1" applyFont="1" applyFill="1" applyBorder="1" applyAlignment="1">
      <alignment horizontal="center" vertical="center" wrapText="1"/>
    </xf>
    <xf numFmtId="3" fontId="6" fillId="2" borderId="2" xfId="3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32"/>
  <sheetViews>
    <sheetView showGridLines="0" tabSelected="1" zoomScale="70" zoomScaleNormal="70" zoomScaleSheetLayoutView="85" zoomScalePageLayoutView="70" workbookViewId="0">
      <selection activeCell="S18" sqref="S18"/>
    </sheetView>
  </sheetViews>
  <sheetFormatPr defaultColWidth="9.28515625" defaultRowHeight="15" x14ac:dyDescent="0.25"/>
  <cols>
    <col min="1" max="1" width="10" style="1" customWidth="1"/>
    <col min="2" max="2" width="10.140625" style="3" customWidth="1"/>
    <col min="3" max="3" width="61.42578125" style="1" customWidth="1"/>
    <col min="4" max="4" width="22.140625" style="4" customWidth="1"/>
    <col min="5" max="5" width="78.140625" style="4" customWidth="1"/>
    <col min="6" max="6" width="23.140625" style="2" bestFit="1" customWidth="1"/>
    <col min="7" max="7" width="44.7109375" style="5" customWidth="1"/>
    <col min="8" max="8" width="39.28515625" style="5" customWidth="1"/>
    <col min="9" max="9" width="28.7109375" style="6" bestFit="1" customWidth="1"/>
    <col min="10" max="10" width="16.140625" style="7" bestFit="1" customWidth="1"/>
    <col min="11" max="11" width="12" style="9" customWidth="1"/>
    <col min="12" max="13" width="17.28515625" style="1" customWidth="1"/>
    <col min="14" max="16384" width="9.28515625" style="1"/>
  </cols>
  <sheetData>
    <row r="1" spans="1:13" ht="18.75" x14ac:dyDescent="0.25">
      <c r="A1" s="11" t="s">
        <v>1</v>
      </c>
      <c r="B1" s="12" t="s">
        <v>10</v>
      </c>
      <c r="C1" s="13" t="s">
        <v>11</v>
      </c>
      <c r="D1" s="13" t="s">
        <v>9</v>
      </c>
      <c r="E1" s="13" t="s">
        <v>0</v>
      </c>
      <c r="F1" s="14" t="s">
        <v>8</v>
      </c>
      <c r="G1" s="13" t="s">
        <v>7</v>
      </c>
      <c r="H1" s="13" t="s">
        <v>22</v>
      </c>
      <c r="I1" s="13" t="s">
        <v>6</v>
      </c>
      <c r="J1" s="15" t="s">
        <v>5</v>
      </c>
      <c r="K1" s="13" t="s">
        <v>4</v>
      </c>
      <c r="L1" s="15" t="s">
        <v>20</v>
      </c>
      <c r="M1" s="13" t="s">
        <v>21</v>
      </c>
    </row>
    <row r="2" spans="1:13" s="2" customFormat="1" ht="93.75" x14ac:dyDescent="0.2">
      <c r="A2" s="16" t="s">
        <v>2</v>
      </c>
      <c r="B2" s="17">
        <v>11852</v>
      </c>
      <c r="C2" s="18" t="s">
        <v>54</v>
      </c>
      <c r="D2" s="19" t="s">
        <v>23</v>
      </c>
      <c r="E2" s="19" t="s">
        <v>24</v>
      </c>
      <c r="F2" s="16" t="s">
        <v>25</v>
      </c>
      <c r="G2" s="19" t="s">
        <v>26</v>
      </c>
      <c r="H2" s="20" t="s">
        <v>27</v>
      </c>
      <c r="I2" s="16" t="s">
        <v>16</v>
      </c>
      <c r="J2" s="21">
        <v>92200</v>
      </c>
      <c r="K2" s="22">
        <v>96</v>
      </c>
      <c r="L2" s="23">
        <v>45691</v>
      </c>
      <c r="M2" s="23">
        <v>46055</v>
      </c>
    </row>
    <row r="3" spans="1:13" s="2" customFormat="1" ht="75" x14ac:dyDescent="0.2">
      <c r="A3" s="16" t="s">
        <v>12</v>
      </c>
      <c r="B3" s="17">
        <v>11875</v>
      </c>
      <c r="C3" s="18" t="s">
        <v>55</v>
      </c>
      <c r="D3" s="19" t="s">
        <v>23</v>
      </c>
      <c r="E3" s="19" t="s">
        <v>23</v>
      </c>
      <c r="F3" s="16" t="s">
        <v>28</v>
      </c>
      <c r="G3" s="19" t="s">
        <v>26</v>
      </c>
      <c r="H3" s="20" t="s">
        <v>27</v>
      </c>
      <c r="I3" s="16" t="s">
        <v>16</v>
      </c>
      <c r="J3" s="21">
        <v>132600</v>
      </c>
      <c r="K3" s="22">
        <v>80</v>
      </c>
      <c r="L3" s="23">
        <v>45670</v>
      </c>
      <c r="M3" s="23">
        <v>46003</v>
      </c>
    </row>
    <row r="4" spans="1:13" s="2" customFormat="1" ht="75" x14ac:dyDescent="0.2">
      <c r="A4" s="16" t="s">
        <v>19</v>
      </c>
      <c r="B4" s="17">
        <v>11739</v>
      </c>
      <c r="C4" s="18" t="s">
        <v>56</v>
      </c>
      <c r="D4" s="19" t="s">
        <v>23</v>
      </c>
      <c r="E4" s="19" t="s">
        <v>23</v>
      </c>
      <c r="F4" s="16" t="s">
        <v>30</v>
      </c>
      <c r="G4" s="19" t="s">
        <v>26</v>
      </c>
      <c r="H4" s="20" t="s">
        <v>27</v>
      </c>
      <c r="I4" s="16" t="s">
        <v>16</v>
      </c>
      <c r="J4" s="21">
        <v>23000</v>
      </c>
      <c r="K4" s="22">
        <v>15</v>
      </c>
      <c r="L4" s="23">
        <v>45530</v>
      </c>
      <c r="M4" s="23">
        <v>45639</v>
      </c>
    </row>
    <row r="5" spans="1:13" s="2" customFormat="1" ht="80.25" customHeight="1" x14ac:dyDescent="0.2">
      <c r="A5" s="16" t="s">
        <v>19</v>
      </c>
      <c r="B5" s="17">
        <v>11659</v>
      </c>
      <c r="C5" s="18" t="s">
        <v>57</v>
      </c>
      <c r="D5" s="19" t="s">
        <v>23</v>
      </c>
      <c r="E5" s="19" t="s">
        <v>31</v>
      </c>
      <c r="F5" s="16" t="s">
        <v>29</v>
      </c>
      <c r="G5" s="19" t="s">
        <v>26</v>
      </c>
      <c r="H5" s="20" t="s">
        <v>27</v>
      </c>
      <c r="I5" s="16" t="s">
        <v>16</v>
      </c>
      <c r="J5" s="21">
        <v>83300</v>
      </c>
      <c r="K5" s="22">
        <v>60</v>
      </c>
      <c r="L5" s="23">
        <v>45698</v>
      </c>
      <c r="M5" s="23">
        <v>45870</v>
      </c>
    </row>
    <row r="6" spans="1:13" s="2" customFormat="1" ht="63.75" customHeight="1" x14ac:dyDescent="0.2">
      <c r="A6" s="16" t="s">
        <v>13</v>
      </c>
      <c r="B6" s="17">
        <v>11934</v>
      </c>
      <c r="C6" s="18" t="s">
        <v>58</v>
      </c>
      <c r="D6" s="19" t="s">
        <v>23</v>
      </c>
      <c r="E6" s="19" t="s">
        <v>33</v>
      </c>
      <c r="F6" s="16" t="s">
        <v>34</v>
      </c>
      <c r="G6" s="19" t="s">
        <v>26</v>
      </c>
      <c r="H6" s="20" t="s">
        <v>27</v>
      </c>
      <c r="I6" s="16" t="s">
        <v>16</v>
      </c>
      <c r="J6" s="21">
        <v>70000</v>
      </c>
      <c r="K6" s="22">
        <v>72</v>
      </c>
      <c r="L6" s="23">
        <v>45672</v>
      </c>
      <c r="M6" s="23">
        <v>45969</v>
      </c>
    </row>
    <row r="7" spans="1:13" s="2" customFormat="1" ht="70.5" customHeight="1" x14ac:dyDescent="0.2">
      <c r="A7" s="16" t="s">
        <v>13</v>
      </c>
      <c r="B7" s="17">
        <v>11773</v>
      </c>
      <c r="C7" s="18" t="s">
        <v>59</v>
      </c>
      <c r="D7" s="19" t="s">
        <v>23</v>
      </c>
      <c r="E7" s="19" t="s">
        <v>35</v>
      </c>
      <c r="F7" s="16" t="s">
        <v>36</v>
      </c>
      <c r="G7" s="19" t="s">
        <v>26</v>
      </c>
      <c r="H7" s="20" t="s">
        <v>27</v>
      </c>
      <c r="I7" s="16" t="s">
        <v>16</v>
      </c>
      <c r="J7" s="21">
        <v>19200</v>
      </c>
      <c r="K7" s="22">
        <v>24</v>
      </c>
      <c r="L7" s="23">
        <v>45670</v>
      </c>
      <c r="M7" s="23">
        <v>45809</v>
      </c>
    </row>
    <row r="8" spans="1:13" s="2" customFormat="1" ht="68.25" customHeight="1" x14ac:dyDescent="0.2">
      <c r="A8" s="16" t="s">
        <v>13</v>
      </c>
      <c r="B8" s="17">
        <v>11893</v>
      </c>
      <c r="C8" s="18" t="s">
        <v>60</v>
      </c>
      <c r="D8" s="19" t="s">
        <v>23</v>
      </c>
      <c r="E8" s="19" t="s">
        <v>37</v>
      </c>
      <c r="F8" s="16" t="s">
        <v>38</v>
      </c>
      <c r="G8" s="19" t="s">
        <v>26</v>
      </c>
      <c r="H8" s="20" t="s">
        <v>27</v>
      </c>
      <c r="I8" s="16" t="s">
        <v>16</v>
      </c>
      <c r="J8" s="21">
        <v>138000</v>
      </c>
      <c r="K8" s="22">
        <v>80</v>
      </c>
      <c r="L8" s="23">
        <v>45690</v>
      </c>
      <c r="M8" s="23">
        <v>45998</v>
      </c>
    </row>
    <row r="9" spans="1:13" s="2" customFormat="1" ht="63" customHeight="1" x14ac:dyDescent="0.2">
      <c r="A9" s="16" t="s">
        <v>13</v>
      </c>
      <c r="B9" s="17">
        <v>11654</v>
      </c>
      <c r="C9" s="18" t="s">
        <v>61</v>
      </c>
      <c r="D9" s="19" t="s">
        <v>23</v>
      </c>
      <c r="E9" s="19" t="s">
        <v>39</v>
      </c>
      <c r="F9" s="16" t="s">
        <v>32</v>
      </c>
      <c r="G9" s="19" t="s">
        <v>26</v>
      </c>
      <c r="H9" s="20" t="s">
        <v>27</v>
      </c>
      <c r="I9" s="16" t="s">
        <v>16</v>
      </c>
      <c r="J9" s="21">
        <v>32000</v>
      </c>
      <c r="K9" s="22">
        <v>40</v>
      </c>
      <c r="L9" s="23">
        <v>45658</v>
      </c>
      <c r="M9" s="23">
        <v>46022</v>
      </c>
    </row>
    <row r="10" spans="1:13" s="2" customFormat="1" ht="64.5" customHeight="1" x14ac:dyDescent="0.2">
      <c r="A10" s="16" t="s">
        <v>14</v>
      </c>
      <c r="B10" s="17">
        <v>11745</v>
      </c>
      <c r="C10" s="18" t="s">
        <v>62</v>
      </c>
      <c r="D10" s="19" t="s">
        <v>23</v>
      </c>
      <c r="E10" s="19" t="s">
        <v>41</v>
      </c>
      <c r="F10" s="16" t="s">
        <v>40</v>
      </c>
      <c r="G10" s="19" t="s">
        <v>26</v>
      </c>
      <c r="H10" s="20" t="s">
        <v>27</v>
      </c>
      <c r="I10" s="16" t="s">
        <v>16</v>
      </c>
      <c r="J10" s="21">
        <v>77200</v>
      </c>
      <c r="K10" s="22">
        <v>48</v>
      </c>
      <c r="L10" s="23">
        <v>45691</v>
      </c>
      <c r="M10" s="23">
        <v>46053</v>
      </c>
    </row>
    <row r="11" spans="1:13" s="2" customFormat="1" ht="66" customHeight="1" x14ac:dyDescent="0.2">
      <c r="A11" s="16" t="s">
        <v>14</v>
      </c>
      <c r="B11" s="17">
        <v>11631</v>
      </c>
      <c r="C11" s="18" t="s">
        <v>63</v>
      </c>
      <c r="D11" s="19" t="s">
        <v>23</v>
      </c>
      <c r="E11" s="19" t="s">
        <v>42</v>
      </c>
      <c r="F11" s="16" t="s">
        <v>43</v>
      </c>
      <c r="G11" s="19" t="s">
        <v>26</v>
      </c>
      <c r="H11" s="20" t="s">
        <v>27</v>
      </c>
      <c r="I11" s="16" t="s">
        <v>16</v>
      </c>
      <c r="J11" s="21">
        <v>63000</v>
      </c>
      <c r="K11" s="22">
        <v>40</v>
      </c>
      <c r="L11" s="23">
        <v>45669</v>
      </c>
      <c r="M11" s="23">
        <v>46022</v>
      </c>
    </row>
    <row r="12" spans="1:13" s="2" customFormat="1" ht="63.75" customHeight="1" x14ac:dyDescent="0.2">
      <c r="A12" s="16" t="s">
        <v>14</v>
      </c>
      <c r="B12" s="17">
        <v>11694</v>
      </c>
      <c r="C12" s="18" t="s">
        <v>64</v>
      </c>
      <c r="D12" s="19" t="s">
        <v>23</v>
      </c>
      <c r="E12" s="19" t="s">
        <v>44</v>
      </c>
      <c r="F12" s="16" t="s">
        <v>40</v>
      </c>
      <c r="G12" s="19" t="s">
        <v>26</v>
      </c>
      <c r="H12" s="20" t="s">
        <v>27</v>
      </c>
      <c r="I12" s="16" t="s">
        <v>16</v>
      </c>
      <c r="J12" s="21">
        <v>120300</v>
      </c>
      <c r="K12" s="22">
        <v>144</v>
      </c>
      <c r="L12" s="23">
        <v>45737</v>
      </c>
      <c r="M12" s="23">
        <v>46101</v>
      </c>
    </row>
    <row r="13" spans="1:13" s="2" customFormat="1" ht="69" customHeight="1" x14ac:dyDescent="0.2">
      <c r="A13" s="16" t="s">
        <v>15</v>
      </c>
      <c r="B13" s="17">
        <v>11634</v>
      </c>
      <c r="C13" s="18" t="s">
        <v>65</v>
      </c>
      <c r="D13" s="19" t="s">
        <v>23</v>
      </c>
      <c r="E13" s="19" t="s">
        <v>23</v>
      </c>
      <c r="F13" s="16" t="s">
        <v>45</v>
      </c>
      <c r="G13" s="19" t="s">
        <v>26</v>
      </c>
      <c r="H13" s="20" t="s">
        <v>27</v>
      </c>
      <c r="I13" s="16" t="s">
        <v>16</v>
      </c>
      <c r="J13" s="21">
        <v>43000</v>
      </c>
      <c r="K13" s="22">
        <v>24</v>
      </c>
      <c r="L13" s="23">
        <v>45720</v>
      </c>
      <c r="M13" s="23">
        <v>46085</v>
      </c>
    </row>
    <row r="14" spans="1:13" s="2" customFormat="1" ht="69" customHeight="1" x14ac:dyDescent="0.2">
      <c r="A14" s="16" t="s">
        <v>15</v>
      </c>
      <c r="B14" s="17">
        <v>11706</v>
      </c>
      <c r="C14" s="18" t="s">
        <v>66</v>
      </c>
      <c r="D14" s="19" t="s">
        <v>23</v>
      </c>
      <c r="E14" s="19" t="s">
        <v>47</v>
      </c>
      <c r="F14" s="16" t="s">
        <v>48</v>
      </c>
      <c r="G14" s="19" t="s">
        <v>26</v>
      </c>
      <c r="H14" s="20" t="s">
        <v>27</v>
      </c>
      <c r="I14" s="16" t="s">
        <v>16</v>
      </c>
      <c r="J14" s="21">
        <v>71100</v>
      </c>
      <c r="K14" s="22">
        <v>70</v>
      </c>
      <c r="L14" s="23">
        <v>45670</v>
      </c>
      <c r="M14" s="23">
        <v>46031</v>
      </c>
    </row>
    <row r="15" spans="1:13" s="2" customFormat="1" ht="64.5" customHeight="1" x14ac:dyDescent="0.2">
      <c r="A15" s="16" t="s">
        <v>15</v>
      </c>
      <c r="B15" s="17">
        <v>11756</v>
      </c>
      <c r="C15" s="18" t="s">
        <v>67</v>
      </c>
      <c r="D15" s="19" t="s">
        <v>23</v>
      </c>
      <c r="E15" s="19" t="s">
        <v>49</v>
      </c>
      <c r="F15" s="16" t="s">
        <v>46</v>
      </c>
      <c r="G15" s="19" t="s">
        <v>26</v>
      </c>
      <c r="H15" s="20" t="s">
        <v>27</v>
      </c>
      <c r="I15" s="16" t="s">
        <v>16</v>
      </c>
      <c r="J15" s="21">
        <v>74500</v>
      </c>
      <c r="K15" s="22">
        <v>75</v>
      </c>
      <c r="L15" s="23">
        <v>45690</v>
      </c>
      <c r="M15" s="23">
        <v>46052</v>
      </c>
    </row>
    <row r="16" spans="1:13" s="2" customFormat="1" ht="66.75" customHeight="1" x14ac:dyDescent="0.2">
      <c r="A16" s="16" t="s">
        <v>15</v>
      </c>
      <c r="B16" s="17">
        <v>11749</v>
      </c>
      <c r="C16" s="18" t="s">
        <v>68</v>
      </c>
      <c r="D16" s="19" t="s">
        <v>23</v>
      </c>
      <c r="E16" s="19" t="s">
        <v>50</v>
      </c>
      <c r="F16" s="16" t="s">
        <v>18</v>
      </c>
      <c r="G16" s="19" t="s">
        <v>26</v>
      </c>
      <c r="H16" s="20" t="s">
        <v>27</v>
      </c>
      <c r="I16" s="16" t="s">
        <v>16</v>
      </c>
      <c r="J16" s="21">
        <v>66200</v>
      </c>
      <c r="K16" s="22">
        <v>39</v>
      </c>
      <c r="L16" s="23">
        <v>45691</v>
      </c>
      <c r="M16" s="23">
        <v>46055</v>
      </c>
    </row>
    <row r="17" spans="1:13" s="2" customFormat="1" ht="66.75" customHeight="1" x14ac:dyDescent="0.2">
      <c r="A17" s="16" t="s">
        <v>15</v>
      </c>
      <c r="B17" s="17">
        <v>11642</v>
      </c>
      <c r="C17" s="18" t="s">
        <v>69</v>
      </c>
      <c r="D17" s="19" t="s">
        <v>23</v>
      </c>
      <c r="E17" s="19" t="s">
        <v>51</v>
      </c>
      <c r="F17" s="16" t="s">
        <v>17</v>
      </c>
      <c r="G17" s="19" t="s">
        <v>26</v>
      </c>
      <c r="H17" s="20" t="s">
        <v>27</v>
      </c>
      <c r="I17" s="16" t="s">
        <v>16</v>
      </c>
      <c r="J17" s="21">
        <v>151600</v>
      </c>
      <c r="K17" s="22">
        <v>135</v>
      </c>
      <c r="L17" s="23">
        <v>45659</v>
      </c>
      <c r="M17" s="23">
        <v>46023</v>
      </c>
    </row>
    <row r="18" spans="1:13" s="2" customFormat="1" ht="63.75" customHeight="1" x14ac:dyDescent="0.2">
      <c r="A18" s="16" t="s">
        <v>15</v>
      </c>
      <c r="B18" s="17">
        <v>11643</v>
      </c>
      <c r="C18" s="18" t="s">
        <v>70</v>
      </c>
      <c r="D18" s="19" t="s">
        <v>23</v>
      </c>
      <c r="E18" s="19" t="s">
        <v>52</v>
      </c>
      <c r="F18" s="16" t="s">
        <v>53</v>
      </c>
      <c r="G18" s="19" t="s">
        <v>26</v>
      </c>
      <c r="H18" s="20" t="s">
        <v>27</v>
      </c>
      <c r="I18" s="16" t="s">
        <v>16</v>
      </c>
      <c r="J18" s="21">
        <v>37600</v>
      </c>
      <c r="K18" s="22">
        <v>30</v>
      </c>
      <c r="L18" s="23">
        <v>45677</v>
      </c>
      <c r="M18" s="23">
        <v>46013</v>
      </c>
    </row>
    <row r="19" spans="1:13" s="2" customFormat="1" ht="18.75" x14ac:dyDescent="0.2">
      <c r="A19" s="24"/>
      <c r="B19" s="25"/>
      <c r="C19" s="25"/>
      <c r="D19" s="26"/>
      <c r="E19" s="26"/>
      <c r="F19" s="24"/>
      <c r="G19" s="27">
        <v>17</v>
      </c>
      <c r="H19" s="26" t="s">
        <v>3</v>
      </c>
      <c r="I19" s="28"/>
      <c r="J19" s="29">
        <f>SUM(J2:J18)</f>
        <v>1294800</v>
      </c>
      <c r="K19" s="30">
        <f>SUM(K2:K18)</f>
        <v>1072</v>
      </c>
      <c r="L19" s="28"/>
      <c r="M19" s="28"/>
    </row>
    <row r="20" spans="1:13" x14ac:dyDescent="0.25">
      <c r="K20" s="8"/>
    </row>
    <row r="26" spans="1:13" s="10" customFormat="1" x14ac:dyDescent="0.25">
      <c r="A26" s="1"/>
      <c r="B26" s="3"/>
      <c r="C26" s="1"/>
      <c r="D26" s="4"/>
      <c r="E26" s="4"/>
      <c r="F26" s="2"/>
      <c r="G26" s="5"/>
      <c r="H26" s="5"/>
      <c r="I26" s="6"/>
      <c r="J26" s="7"/>
      <c r="K26" s="9"/>
    </row>
    <row r="27" spans="1:13" s="10" customFormat="1" x14ac:dyDescent="0.25">
      <c r="A27" s="1"/>
      <c r="B27" s="3"/>
      <c r="C27" s="1"/>
      <c r="D27" s="4"/>
      <c r="E27" s="4"/>
      <c r="F27" s="2"/>
      <c r="G27" s="5"/>
      <c r="H27" s="5"/>
      <c r="I27" s="6"/>
      <c r="J27" s="7"/>
      <c r="K27" s="9"/>
    </row>
    <row r="28" spans="1:13" s="10" customFormat="1" x14ac:dyDescent="0.25">
      <c r="A28" s="1"/>
      <c r="B28" s="3"/>
      <c r="C28" s="1"/>
      <c r="D28" s="4"/>
      <c r="E28" s="4"/>
      <c r="F28" s="2"/>
      <c r="G28" s="5"/>
      <c r="H28" s="5"/>
      <c r="I28" s="6"/>
      <c r="J28" s="7"/>
      <c r="K28" s="9"/>
    </row>
    <row r="29" spans="1:13" s="10" customFormat="1" x14ac:dyDescent="0.25">
      <c r="A29" s="1"/>
      <c r="B29" s="3"/>
      <c r="C29" s="1"/>
      <c r="D29" s="4"/>
      <c r="E29" s="4"/>
      <c r="F29" s="2"/>
      <c r="G29" s="5"/>
      <c r="H29" s="5"/>
      <c r="I29" s="6"/>
      <c r="J29" s="7"/>
      <c r="K29" s="9"/>
    </row>
    <row r="30" spans="1:13" s="10" customFormat="1" x14ac:dyDescent="0.25">
      <c r="A30" s="1"/>
      <c r="B30" s="3"/>
      <c r="C30" s="1"/>
      <c r="D30" s="4"/>
      <c r="E30" s="4"/>
      <c r="F30" s="2"/>
      <c r="G30" s="5"/>
      <c r="H30" s="5"/>
      <c r="I30" s="6"/>
      <c r="J30" s="7"/>
      <c r="K30" s="9"/>
    </row>
    <row r="31" spans="1:13" s="10" customFormat="1" x14ac:dyDescent="0.25">
      <c r="A31" s="1"/>
      <c r="B31" s="3"/>
      <c r="C31" s="1"/>
      <c r="D31" s="4"/>
      <c r="E31" s="4"/>
      <c r="F31" s="2"/>
      <c r="G31" s="5"/>
      <c r="H31" s="5"/>
      <c r="I31" s="6"/>
      <c r="J31" s="7"/>
      <c r="K31" s="9"/>
    </row>
    <row r="32" spans="1:13" s="10" customFormat="1" x14ac:dyDescent="0.25">
      <c r="A32" s="1"/>
      <c r="B32" s="3"/>
      <c r="C32" s="1"/>
      <c r="D32" s="4"/>
      <c r="E32" s="4"/>
      <c r="F32" s="2"/>
      <c r="G32" s="5"/>
      <c r="H32" s="5"/>
      <c r="I32" s="6"/>
      <c r="J32" s="7"/>
      <c r="K32" s="9"/>
    </row>
  </sheetData>
  <autoFilter ref="A1:M19" xr:uid="{00000000-0001-0000-0000-000000000000}"/>
  <sortState xmlns:xlrd2="http://schemas.microsoft.com/office/spreadsheetml/2017/richdata2" ref="A2:K5">
    <sortCondition ref="A2:A5"/>
    <sortCondition ref="D2:D5"/>
    <sortCondition ref="C2:C5"/>
  </sortState>
  <customSheetViews>
    <customSheetView guid="{9E4272C3-599D-4510-9FF9-5612A82B4561}" scale="70" showPageBreaks="1" showGridLines="0" fitToPage="1" printArea="1" showAutoFilter="1">
      <pane xSplit="6" ySplit="2" topLeftCell="L130" activePane="bottomRight" state="frozen"/>
      <selection pane="bottomRight" activeCell="F130" sqref="F130"/>
      <pageMargins left="0.11811023622047245" right="0.11811023622047245" top="0.82677165354330717" bottom="0.74803149606299213" header="0.15748031496062992" footer="0.31496062992125984"/>
      <printOptions gridLines="1"/>
      <pageSetup paperSize="8" scale="39" fitToHeight="0" orientation="landscape" r:id="rId1"/>
      <headerFooter>
        <oddHeader>&amp;C&amp;"-,Bold"&amp;36Skilling Queenslanders for Work
2019-20 2nd Funding Round Approved Projects</oddHeader>
        <oddFooter>&amp;RPage &amp;P of &amp;N</oddFooter>
      </headerFooter>
      <autoFilter ref="A1:N131" xr:uid="{99CC2AD4-93DB-4EB7-A386-B1C5C4B9B6A4}"/>
    </customSheetView>
    <customSheetView guid="{99735CC1-C881-477F-A7AC-856D22D941BC}" scale="70" showPageBreaks="1" showGridLines="0" fitToPage="1" printArea="1" showAutoFilter="1">
      <pane ySplit="1" topLeftCell="A2" activePane="bottomLeft" state="frozen"/>
      <selection pane="bottomLeft" activeCell="F2" sqref="F2"/>
      <pageMargins left="0.11811023622047245" right="0.11811023622047245" top="0.82677165354330717" bottom="0.74803149606299213" header="0.15748031496062992" footer="0.31496062992125984"/>
      <printOptions gridLines="1"/>
      <pageSetup paperSize="8" scale="39" fitToHeight="0" orientation="landscape" r:id="rId2"/>
      <headerFooter>
        <oddHeader>&amp;C&amp;"-,Bold"&amp;36Skilling Queenslanders for Work
2019-20 2nd Funding Round Approved Projects&amp;R&amp;"-,Bold"&amp;20Attachment 7</oddHeader>
        <oddFooter>&amp;RPage &amp;P of &amp;N</oddFooter>
      </headerFooter>
      <autoFilter ref="A1:N131" xr:uid="{006F055D-C002-4BAB-BF29-6CB871D90EF8}"/>
    </customSheetView>
    <customSheetView guid="{7B8F9E4A-590B-4E3D-8555-2C8244B33475}" scale="70" showPageBreaks="1" showGridLines="0" fitToPage="1" printArea="1" showAutoFilter="1" topLeftCell="A47">
      <selection activeCell="E48" sqref="E48"/>
      <pageMargins left="0.11811023622047245" right="0.11811023622047245" top="0.82677165354330717" bottom="0.74803149606299213" header="0.15748031496062992" footer="0.31496062992125984"/>
      <printOptions gridLines="1"/>
      <pageSetup paperSize="8" scale="39" fitToHeight="0" orientation="landscape" r:id="rId3"/>
      <headerFooter>
        <oddHeader>&amp;C&amp;"-,Bold"&amp;36Skilling Queenslanders for Work
2019-20 2nd Funding Round Approved Projects&amp;R&amp;"-,Bold"&amp;20Attachment 7</oddHeader>
        <oddFooter>&amp;RPage &amp;P of &amp;N</oddFooter>
      </headerFooter>
      <autoFilter ref="A1:N131" xr:uid="{8B1344B6-EE33-4311-9FC3-3DF23EACA44A}"/>
    </customSheetView>
  </customSheetViews>
  <printOptions horizontalCentered="1" gridLines="1"/>
  <pageMargins left="0.11811023622047245" right="0.11811023622047245" top="0.88982843137254897" bottom="0.74803149606299213" header="0.15748031496062992" footer="0.31496062992125984"/>
  <pageSetup paperSize="8" scale="55" fitToHeight="0" orientation="landscape" r:id="rId4"/>
  <headerFooter>
    <oddHeader>&amp;L&amp;"Arial,Bold"&amp;18
Ready for Work
2024-25 2nd Funding Round Approved Projects&amp;R&amp;"-,Bold"&amp;20
Department of Trade, Employment and Training</oddHeader>
    <oddFooter>&amp;L&amp;"Arial,Bold"* Project RTOs, start dates and end dates are subject to change&amp;RPage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RFW FR2 2024-25</vt:lpstr>
      <vt:lpstr>'RFW FR2 2024-25'!Print_Titles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NICHOLS, Ruane</dc:creator>
  <cp:lastModifiedBy>Ethan Hart</cp:lastModifiedBy>
  <cp:lastPrinted>2024-06-12T04:42:53Z</cp:lastPrinted>
  <dcterms:created xsi:type="dcterms:W3CDTF">2017-06-19T01:31:41Z</dcterms:created>
  <dcterms:modified xsi:type="dcterms:W3CDTF">2025-01-23T22:48:43Z</dcterms:modified>
</cp:coreProperties>
</file>